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IS Summary - Consolidated" sheetId="2" state="visible" r:id="rId2"/>
    <sheet xmlns:r="http://schemas.openxmlformats.org/officeDocument/2006/relationships" name="IS by Region - Multi-Period" sheetId="3" state="visible" r:id="rId3"/>
    <sheet xmlns:r="http://schemas.openxmlformats.org/officeDocument/2006/relationships" name="Store Detail-TTM Jan26 Actual" sheetId="4" state="visible" r:id="rId4"/>
    <sheet xmlns:r="http://schemas.openxmlformats.org/officeDocument/2006/relationships" name="Store Detail-TTM Jan26 ProForma" sheetId="5" state="visible" r:id="rId5"/>
    <sheet xmlns:r="http://schemas.openxmlformats.org/officeDocument/2006/relationships" name="Valuation &amp; Price Bridge" sheetId="6" state="visible" r:id="rId6"/>
    <sheet xmlns:r="http://schemas.openxmlformats.org/officeDocument/2006/relationships" name="Gift Card Liability" sheetId="7" state="visible" r:id="rId7"/>
    <sheet xmlns:r="http://schemas.openxmlformats.org/officeDocument/2006/relationships" name="Sources &amp; Uses - Opening BS" sheetId="8" state="visible" r:id="rId8"/>
    <sheet xmlns:r="http://schemas.openxmlformats.org/officeDocument/2006/relationships" name="Deal Terms &amp; Open Item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"/>
    <numFmt numFmtId="165" formatCode="0.00&quot;x&quot;"/>
  </numFmts>
  <fonts count="12">
    <font>
      <name val="Calibri"/>
      <family val="2"/>
      <color theme="1"/>
      <sz val="11"/>
      <scheme val="minor"/>
    </font>
    <font>
      <b val="1"/>
      <color rgb="00FFFFFF"/>
      <sz val="16"/>
    </font>
    <font>
      <i val="1"/>
      <color rgb="00666666"/>
      <sz val="9"/>
    </font>
    <font>
      <b val="1"/>
      <color rgb="00FFFFFF"/>
      <sz val="10"/>
    </font>
    <font>
      <b val="1"/>
    </font>
    <font>
      <b val="1"/>
      <i val="1"/>
      <sz val="9"/>
    </font>
    <font>
      <i val="1"/>
    </font>
    <font>
      <b val="1"/>
      <color rgb="001A2B4C"/>
      <sz val="12"/>
    </font>
    <font>
      <i val="1"/>
      <color rgb="00A6272B"/>
      <sz val="9"/>
    </font>
    <font>
      <b val="1"/>
      <sz val="10"/>
    </font>
    <font>
      <b val="1"/>
      <color rgb="001A2B4C"/>
      <sz val="10"/>
    </font>
    <font>
      <b val="1"/>
      <color rgb="00A6272B"/>
      <sz val="10"/>
    </font>
  </fonts>
  <fills count="4">
    <fill>
      <patternFill/>
    </fill>
    <fill>
      <patternFill patternType="gray125"/>
    </fill>
    <fill>
      <patternFill patternType="solid">
        <fgColor rgb="001A2B4C"/>
      </patternFill>
    </fill>
    <fill>
      <patternFill patternType="solid">
        <fgColor rgb="00F2F2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10" fillId="0" borderId="0" pivotButton="0" quotePrefix="0" xfId="0"/>
    <xf numFmtId="0" fontId="0" fillId="0" borderId="0" applyAlignment="1" pivotButton="0" quotePrefix="0" xfId="0">
      <alignment vertical="top" wrapText="1"/>
    </xf>
    <xf numFmtId="0" fontId="1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164" fontId="0" fillId="0" borderId="0" pivotButton="0" quotePrefix="0" xfId="0"/>
    <xf numFmtId="0" fontId="4" fillId="3" borderId="0" pivotButton="0" quotePrefix="0" xfId="0"/>
    <xf numFmtId="164" fontId="4" fillId="3" borderId="0" pivotButton="0" quotePrefix="0" xfId="0"/>
    <xf numFmtId="0" fontId="5" fillId="0" borderId="0" pivotButton="0" quotePrefix="0" xfId="0"/>
    <xf numFmtId="0" fontId="6" fillId="0" borderId="0" pivotButton="0" quotePrefix="0" xfId="0"/>
    <xf numFmtId="164" fontId="6" fillId="0" borderId="0" pivotButton="0" quotePrefix="0" xfId="0"/>
    <xf numFmtId="0" fontId="7" fillId="0" borderId="0" pivotButton="0" quotePrefix="0" xfId="0"/>
    <xf numFmtId="165" fontId="0" fillId="0" borderId="0" pivotButton="0" quotePrefix="0" xfId="0"/>
    <xf numFmtId="0" fontId="8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9"/>
  <sheetViews>
    <sheetView workbookViewId="0">
      <selection activeCell="A1" sqref="A1"/>
    </sheetView>
  </sheetViews>
  <sheetFormatPr baseColWidth="8" defaultRowHeight="15"/>
  <cols>
    <col width="30" customWidth="1" min="1" max="1"/>
    <col width="95" customWidth="1" min="2" max="2"/>
  </cols>
  <sheetData>
    <row r="1" ht="26" customHeight="1">
      <c r="A1" s="1" t="inlineStr">
        <is>
          <t>PROJECT BUTTERCUP — DEAL REGENT: CONSOLIDATED FINANCIAL MODEL</t>
        </is>
      </c>
    </row>
    <row r="3" ht="30" customHeight="1">
      <c r="A3" s="2" t="inlineStr">
        <is>
          <t>Client</t>
        </is>
      </c>
      <c r="B3" s="3" t="inlineStr">
        <is>
          <t>Joy Vertz / Buttercup Brands LLC</t>
        </is>
      </c>
    </row>
    <row r="4" ht="30" customHeight="1">
      <c r="A4" s="2" t="inlineStr">
        <is>
          <t>Advisor</t>
        </is>
      </c>
      <c r="B4" s="3" t="inlineStr">
        <is>
          <t>Emanay Advisors LLC — Alexandre Camus (MD)</t>
        </is>
      </c>
    </row>
    <row r="5" ht="30" customHeight="1">
      <c r="A5" s="2" t="inlineStr">
        <is>
          <t>Target</t>
        </is>
      </c>
      <c r="B5" s="3" t="inlineStr">
        <is>
          <t>Regent Capital Drybar Portfolio — 26 locations (14 CA / 10 NY / 2 NV)</t>
        </is>
      </c>
    </row>
    <row r="6" ht="60" customHeight="1">
      <c r="A6" s="2" t="inlineStr">
        <is>
          <t>Data Source</t>
        </is>
      </c>
      <c r="B6" s="3" t="inlineStr">
        <is>
          <t>Regent-provided store-level P&amp;Ls (2023, 2024, TTM Aug 2025, TTM Jan 2026 + Pro Forma); GC/Series redemption ledger; Emanay valuation workfile; LOI drafts (7/9/26 original, 7/13/26 Emanay redline)</t>
        </is>
      </c>
    </row>
    <row r="7" ht="30" customHeight="1">
      <c r="A7" s="2" t="inlineStr">
        <is>
          <t>Prepared</t>
        </is>
      </c>
      <c r="B7" s="3" t="inlineStr">
        <is>
          <t>This workbook, built from uploaded Regent data room files</t>
        </is>
      </c>
    </row>
    <row r="9">
      <c r="A9" s="2" t="inlineStr">
        <is>
          <t>TAB GUIDE</t>
        </is>
      </c>
    </row>
    <row r="10" ht="60" customHeight="1">
      <c r="A10" s="2" t="inlineStr">
        <is>
          <t>IS Summary - Consolidated</t>
        </is>
      </c>
      <c r="B10" s="3" t="inlineStr">
        <is>
          <t>Portfolio-wide Revenue → EBITDA across 5 periods (FY23, FY24, TTM Aug25, TTM Jan26 Actual, TTM Jan26 Pro Forma)</t>
        </is>
      </c>
    </row>
    <row r="11" ht="30" customHeight="1">
      <c r="A11" s="2" t="inlineStr">
        <is>
          <t>IS by Region - Multi-Period</t>
        </is>
      </c>
      <c r="B11" s="3" t="inlineStr">
        <is>
          <t>Same periods broken into CA / NY / NV</t>
        </is>
      </c>
    </row>
    <row r="12" ht="30" customHeight="1">
      <c r="A12" s="2" t="inlineStr">
        <is>
          <t>Store Detail-TTM Jan26 Actual</t>
        </is>
      </c>
      <c r="B12" s="3" t="inlineStr">
        <is>
          <t>Full chart-of-accounts detail for all 26 stores, most recent TTM period</t>
        </is>
      </c>
    </row>
    <row r="13" ht="30" customHeight="1">
      <c r="A13" s="2" t="inlineStr">
        <is>
          <t>Store Detail-TTM Jan26 ProForma</t>
        </is>
      </c>
      <c r="B13" s="3" t="inlineStr">
        <is>
          <t>Same, with Greenwich rent step-down and Parker Meridien full-year adjustments</t>
        </is>
      </c>
    </row>
    <row r="14" ht="60" customHeight="1">
      <c r="A14" s="2" t="inlineStr">
        <is>
          <t>Valuation &amp; Price Bridge</t>
        </is>
      </c>
      <c r="B14" s="3" t="inlineStr">
        <is>
          <t>Reconciles Regent's ask, Emanay's counter-basis, and the $1,187,803 / $2,000,000 figures seen across the deal record</t>
        </is>
      </c>
    </row>
    <row r="15" ht="60" customHeight="1">
      <c r="A15" s="2" t="inlineStr">
        <is>
          <t>Gift Card Liability</t>
        </is>
      </c>
      <c r="B15" s="3" t="inlineStr">
        <is>
          <t>Store-level outstanding gift card/certificate balances — an assumed liability under the LOI</t>
        </is>
      </c>
    </row>
    <row r="16" ht="60" customHeight="1">
      <c r="A16" s="2" t="inlineStr">
        <is>
          <t>Sources &amp; Uses - Opening BS</t>
        </is>
      </c>
      <c r="B16" s="3" t="inlineStr">
        <is>
          <t>Sources &amp; Uses and an illustrative Day-1 balance sheet for the 11-shop tranche, with data-gap notes</t>
        </is>
      </c>
    </row>
    <row r="17" ht="60" customHeight="1">
      <c r="A17" s="2" t="inlineStr">
        <is>
          <t>Deal Terms &amp; Open Items</t>
        </is>
      </c>
      <c r="B17" s="3" t="inlineStr">
        <is>
          <t>LOI terms, scope reconciliation (11-shop vs. 25/26-shop), and the six live contested items</t>
        </is>
      </c>
    </row>
    <row r="19" ht="60" customHeight="1">
      <c r="A19" s="4" t="inlineStr">
        <is>
          <t>KEY CAVEAT</t>
        </is>
      </c>
      <c r="B19" s="3" t="inlineStr">
        <is>
          <t>No seller-side legacy balance sheets (fixed assets, AP/AR, debt, equity) were included in the uploaded data room. This is consistent with a cash-free/debt-free asset deal structure, but means the 'Opening BS' tab is estimated from deal terms, not built from actual seller trial balances. Recommend requesting seller trial balances / BarFly membership liability detail in diligence to firm this up.</t>
        </is>
      </c>
    </row>
  </sheetData>
  <mergeCells count="1">
    <mergeCell ref="A1:D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8"/>
  <sheetViews>
    <sheetView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1" ht="26" customHeight="1">
      <c r="A1" s="1" t="inlineStr">
        <is>
          <t>PROJECT BUTTERCUP — DEAL REGENT: CONSOLIDATED INCOME STATEMENT (CA + NY + NV)</t>
        </is>
      </c>
    </row>
    <row r="3">
      <c r="A3" s="5" t="inlineStr">
        <is>
          <t>26-location portfolio (14 CA + 10 NY + 2 NV) — source: Regent-provided store-level P&amp;Ls, company internal financials</t>
        </is>
      </c>
    </row>
    <row r="5">
      <c r="A5" s="6" t="inlineStr">
        <is>
          <t>$ in USD</t>
        </is>
      </c>
      <c r="B5" s="6" t="inlineStr">
        <is>
          <t>FY2023 (Jan-Dec)</t>
        </is>
      </c>
      <c r="C5" s="6" t="inlineStr">
        <is>
          <t>FY2024 (Jan-Dec)</t>
        </is>
      </c>
      <c r="D5" s="6" t="inlineStr">
        <is>
          <t>TTM Aug 2025</t>
        </is>
      </c>
      <c r="E5" s="6" t="inlineStr">
        <is>
          <t>TTM Jan 2026 (Actual)</t>
        </is>
      </c>
      <c r="F5" s="6" t="inlineStr">
        <is>
          <t>TTM Jan 2026 (Pro Forma)</t>
        </is>
      </c>
    </row>
    <row r="6">
      <c r="A6" t="inlineStr">
        <is>
          <t>Total Revenue</t>
        </is>
      </c>
      <c r="B6" s="7" t="n">
        <v>24255937.48</v>
      </c>
      <c r="C6" s="7" t="n">
        <v>24897482.66</v>
      </c>
      <c r="D6" s="7" t="n">
        <v>27308214.31</v>
      </c>
      <c r="E6" s="7" t="n">
        <v>29181092.05</v>
      </c>
      <c r="F6" s="7" t="n">
        <v>28554027.41</v>
      </c>
    </row>
    <row r="7">
      <c r="A7" t="inlineStr">
        <is>
          <t>Net Revenue</t>
        </is>
      </c>
      <c r="B7" s="7" t="n">
        <v>24204544.16</v>
      </c>
      <c r="C7" s="7" t="n">
        <v>24847894.7</v>
      </c>
      <c r="D7" s="7" t="n">
        <v>27258854.24</v>
      </c>
      <c r="E7" s="7" t="n">
        <v>29135708.96</v>
      </c>
      <c r="F7" s="7" t="n">
        <v>28532411.14888221</v>
      </c>
    </row>
    <row r="8">
      <c r="A8" t="inlineStr">
        <is>
          <t>Total Cost of Sales-Product and Other</t>
        </is>
      </c>
      <c r="B8" s="7" t="n">
        <v>1737730.16</v>
      </c>
      <c r="C8" s="7" t="n">
        <v>1769387.13</v>
      </c>
      <c r="D8" s="7" t="n">
        <v>1929370.79</v>
      </c>
      <c r="E8" s="7" t="n">
        <v>1896401.43</v>
      </c>
      <c r="F8" s="7" t="n">
        <v>1853414.087946828</v>
      </c>
    </row>
    <row r="9">
      <c r="A9" t="inlineStr">
        <is>
          <t>Total Cost of Sales Labor</t>
        </is>
      </c>
      <c r="B9" s="7" t="n">
        <v>9118406.16</v>
      </c>
      <c r="C9" s="7" t="n">
        <v>8966588.390000001</v>
      </c>
      <c r="D9" s="7" t="n">
        <v>9370102.060000001</v>
      </c>
      <c r="E9" s="7" t="n">
        <v>9798616.479999999</v>
      </c>
      <c r="F9" s="7" t="n">
        <v>9593423.197330341</v>
      </c>
    </row>
    <row r="10">
      <c r="A10" t="inlineStr">
        <is>
          <t>Total Cost of Sales</t>
        </is>
      </c>
      <c r="B10" s="7" t="n">
        <v>10856136.32</v>
      </c>
      <c r="C10" s="7" t="n">
        <v>10735975.52</v>
      </c>
      <c r="D10" s="7" t="n">
        <v>11299472.85</v>
      </c>
      <c r="E10" s="7" t="n">
        <v>11695017.91</v>
      </c>
      <c r="F10" s="7" t="n">
        <v>11446837.28527717</v>
      </c>
    </row>
    <row r="11">
      <c r="A11" s="8" t="inlineStr">
        <is>
          <t>Gross Profit</t>
        </is>
      </c>
      <c r="B11" s="9" t="n">
        <v>13348407.84</v>
      </c>
      <c r="C11" s="9" t="n">
        <v>14111919.18</v>
      </c>
      <c r="D11" s="9" t="n">
        <v>15959381.39</v>
      </c>
      <c r="E11" s="9" t="n">
        <v>17440691.05000001</v>
      </c>
      <c r="F11" s="9" t="n">
        <v>17085573.86360504</v>
      </c>
    </row>
    <row r="12">
      <c r="A12" t="inlineStr">
        <is>
          <t>Total SG&amp;A Labor</t>
        </is>
      </c>
      <c r="B12" s="7" t="n">
        <v>4257745.261063829</v>
      </c>
      <c r="C12" s="7" t="n">
        <v>4366354.4</v>
      </c>
      <c r="D12" s="7" t="n">
        <v>4704292.876296297</v>
      </c>
      <c r="E12" s="7" t="n">
        <v>4899352.996296296</v>
      </c>
      <c r="F12" s="7" t="n">
        <v>4759681.070747814</v>
      </c>
    </row>
    <row r="13">
      <c r="A13" t="inlineStr">
        <is>
          <t>Total Facility Expenses</t>
        </is>
      </c>
      <c r="B13" s="7" t="n">
        <v>4244977.697021277</v>
      </c>
      <c r="C13" s="7" t="n">
        <v>4458970.97</v>
      </c>
      <c r="D13" s="7" t="n">
        <v>4869823.887037038</v>
      </c>
      <c r="E13" s="7" t="n">
        <v>5306944.468127946</v>
      </c>
      <c r="F13" s="7" t="n">
        <v>5031873.8883882</v>
      </c>
    </row>
    <row r="14">
      <c r="A14" t="inlineStr">
        <is>
          <t>Total General Operating Expenses</t>
        </is>
      </c>
      <c r="B14" s="7" t="n">
        <v>2034547.926382978</v>
      </c>
      <c r="C14" s="7" t="n">
        <v>2801557.61</v>
      </c>
      <c r="D14" s="7" t="n">
        <v>2899589.191851852</v>
      </c>
      <c r="E14" s="7" t="n">
        <v>3248263.131700337</v>
      </c>
      <c r="F14" s="7" t="n">
        <v>3186324.436862461</v>
      </c>
    </row>
    <row r="15">
      <c r="A15" t="inlineStr">
        <is>
          <t>Total Sales &amp; Marketing</t>
        </is>
      </c>
      <c r="B15" s="7" t="n">
        <v>321766.7272340426</v>
      </c>
      <c r="C15" s="7" t="n">
        <v>500638.73</v>
      </c>
      <c r="D15" s="7" t="n">
        <v>553876.5199999999</v>
      </c>
      <c r="E15" s="7" t="n">
        <v>592870.0100000001</v>
      </c>
      <c r="F15" s="7" t="n">
        <v>580896.8250714282</v>
      </c>
    </row>
    <row r="16">
      <c r="A16" t="inlineStr">
        <is>
          <t>Total Operating Expenses</t>
        </is>
      </c>
      <c r="B16" s="7" t="n">
        <v>10859037.61170213</v>
      </c>
      <c r="C16" s="7" t="n">
        <v>12127521.71</v>
      </c>
      <c r="D16" s="7" t="n">
        <v>13027582.47518519</v>
      </c>
      <c r="E16" s="7" t="n">
        <v>14047430.60612458</v>
      </c>
      <c r="F16" s="7" t="n">
        <v>13558776.2210699</v>
      </c>
    </row>
    <row r="17">
      <c r="A17" s="8" t="inlineStr">
        <is>
          <t>Operating Profit</t>
        </is>
      </c>
      <c r="B17" s="9" t="n">
        <v>2489370.228297872</v>
      </c>
      <c r="C17" s="9" t="n">
        <v>1984397.469999999</v>
      </c>
      <c r="D17" s="9" t="n">
        <v>2931798.914814817</v>
      </c>
      <c r="E17" s="9" t="n">
        <v>3393260.443875427</v>
      </c>
      <c r="F17" s="9" t="n">
        <v>3526797.64253514</v>
      </c>
    </row>
    <row r="18">
      <c r="A18" t="inlineStr">
        <is>
          <t>Earnings Before Interest &amp; Tax</t>
        </is>
      </c>
      <c r="B18" s="7" t="n">
        <v>1841052.462553191</v>
      </c>
      <c r="C18" s="7" t="n">
        <v>1370474.439999999</v>
      </c>
      <c r="D18" s="7" t="n">
        <v>1946237.282592594</v>
      </c>
      <c r="E18" s="7" t="n">
        <v>1688634.103471387</v>
      </c>
      <c r="F18" s="7" t="n">
        <v>1901515.244702141</v>
      </c>
    </row>
    <row r="19">
      <c r="A19" t="inlineStr">
        <is>
          <t>Net Income</t>
        </is>
      </c>
      <c r="B19" s="7" t="n">
        <v>1841052.462553191</v>
      </c>
      <c r="C19" s="7" t="n">
        <v>1370474.439999999</v>
      </c>
      <c r="D19" s="7" t="n">
        <v>1946237.282592594</v>
      </c>
      <c r="E19" s="7" t="n">
        <v>1688634.103471387</v>
      </c>
      <c r="F19" s="7" t="n">
        <v>1901515.244702141</v>
      </c>
    </row>
    <row r="20">
      <c r="A20" s="8" t="inlineStr">
        <is>
          <t>EBITDA</t>
        </is>
      </c>
      <c r="B20" s="9" t="n">
        <v>1854036.753404255</v>
      </c>
      <c r="C20" s="9" t="n">
        <v>1521581.459999999</v>
      </c>
      <c r="D20" s="9" t="n">
        <v>2240500.062592594</v>
      </c>
      <c r="E20" s="9" t="n">
        <v>2590089.881653205</v>
      </c>
      <c r="F20" s="9" t="n">
        <v>2746778.391517141</v>
      </c>
    </row>
    <row r="21">
      <c r="A21" s="8" t="inlineStr">
        <is>
          <t>Adjusted EBITDAM</t>
        </is>
      </c>
      <c r="B21" s="9" t="n">
        <v>3513333.228879101</v>
      </c>
      <c r="C21" s="9" t="n">
        <v>3097631.804616628</v>
      </c>
      <c r="D21" s="9" t="n">
        <v>4081956.580438665</v>
      </c>
      <c r="E21" s="9" t="n">
        <v>4459957.570475208</v>
      </c>
      <c r="F21" s="9" t="n">
        <v>4565642.879228262</v>
      </c>
    </row>
    <row r="22">
      <c r="A22" t="inlineStr">
        <is>
          <t>Reported Net Income</t>
        </is>
      </c>
      <c r="B22" s="7" t="n">
        <v>741295.9146808506</v>
      </c>
      <c r="C22" s="7" t="n">
        <v>79308.94999999886</v>
      </c>
      <c r="D22" s="7" t="n">
        <v>695876.1759259276</v>
      </c>
      <c r="E22" s="7" t="n">
        <v>186419.5560639733</v>
      </c>
      <c r="F22" s="7" t="n">
        <v>441175.5611771751</v>
      </c>
    </row>
    <row r="23">
      <c r="A23" s="8" t="inlineStr">
        <is>
          <t>Reported EBITDAM (3)</t>
        </is>
      </c>
      <c r="B23" s="9" t="n">
        <v>1386602.736382978</v>
      </c>
      <c r="C23" s="9" t="n">
        <v>696905.1399999987</v>
      </c>
      <c r="D23" s="8" t="n"/>
      <c r="E23" s="9" t="n">
        <v>1570381.836097643</v>
      </c>
      <c r="F23" s="9" t="n">
        <v>1749112.227849724</v>
      </c>
    </row>
    <row r="25">
      <c r="A25" s="10" t="inlineStr">
        <is>
          <t>MEMO — Pro Forma also reflects a price increase (Oct. 2026) not included above:</t>
        </is>
      </c>
    </row>
    <row r="26">
      <c r="A26" s="11" t="inlineStr">
        <is>
          <t>Price Increase Adjustment (Oct. 2026 rate increase, full run-rate)</t>
        </is>
      </c>
      <c r="B26" s="11" t="n"/>
      <c r="C26" s="11" t="n"/>
      <c r="D26" s="11" t="n"/>
      <c r="E26" s="11" t="n"/>
      <c r="F26" s="12" t="n">
        <v>323802.3686820802</v>
      </c>
    </row>
    <row r="27">
      <c r="A27" s="11" t="inlineStr">
        <is>
          <t>Pro Forma Reported EBITDAM — FINAL (incl. price increase)</t>
        </is>
      </c>
      <c r="B27" s="11" t="n"/>
      <c r="C27" s="11" t="n"/>
      <c r="D27" s="11" t="n"/>
      <c r="E27" s="11" t="n"/>
      <c r="F27" s="12" t="n">
        <v>2072914.596531805</v>
      </c>
    </row>
    <row r="28">
      <c r="A28" s="11" t="inlineStr">
        <is>
          <t>Pro Forma Adjusted EBITDAM — FINAL (incl. price increase)</t>
        </is>
      </c>
      <c r="B28" s="11" t="n"/>
      <c r="C28" s="11" t="n"/>
      <c r="D28" s="11" t="n"/>
      <c r="E28" s="11" t="n"/>
      <c r="F28" s="12" t="n">
        <v>4889445.247910343</v>
      </c>
    </row>
  </sheetData>
  <mergeCells count="1"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cols>
    <col width="38" customWidth="1" min="1" max="1"/>
    <col width="16" customWidth="1" min="2" max="2"/>
    <col width="16" customWidth="1" min="3" max="3"/>
    <col width="16" customWidth="1" min="4" max="4"/>
    <col width="16" customWidth="1" min="5" max="5"/>
  </cols>
  <sheetData>
    <row r="1" ht="26" customHeight="1">
      <c r="A1" s="1" t="inlineStr">
        <is>
          <t>DEAL REGENT: INCOME STATEMENT BY REGION — CA / NY / NV</t>
        </is>
      </c>
    </row>
    <row r="3">
      <c r="A3" s="13" t="inlineStr">
        <is>
          <t>FY2023 (Jan-Dec)</t>
        </is>
      </c>
    </row>
    <row r="4">
      <c r="A4" s="6" t="inlineStr">
        <is>
          <t>$ in USD</t>
        </is>
      </c>
      <c r="B4" s="6" t="inlineStr">
        <is>
          <t>CA</t>
        </is>
      </c>
      <c r="C4" s="6" t="inlineStr">
        <is>
          <t>NY</t>
        </is>
      </c>
      <c r="D4" s="6" t="inlineStr">
        <is>
          <t>NV</t>
        </is>
      </c>
      <c r="E4" s="6" t="inlineStr">
        <is>
          <t>Total</t>
        </is>
      </c>
    </row>
    <row r="5">
      <c r="A5" t="inlineStr">
        <is>
          <t>Total Revenue</t>
        </is>
      </c>
      <c r="B5" s="7" t="n">
        <v>13330055.33</v>
      </c>
      <c r="C5" s="7" t="n">
        <v>9421064.66</v>
      </c>
      <c r="D5" s="7" t="n">
        <v>1504817.49</v>
      </c>
      <c r="E5" s="7" t="n">
        <v>24255937.48</v>
      </c>
    </row>
    <row r="6">
      <c r="A6" t="inlineStr">
        <is>
          <t>Net Revenue</t>
        </is>
      </c>
      <c r="B6" s="7" t="n">
        <v>13303592.04</v>
      </c>
      <c r="C6" s="7" t="n">
        <v>9400999.59</v>
      </c>
      <c r="D6" s="7" t="n">
        <v>1499952.53</v>
      </c>
      <c r="E6" s="7" t="n">
        <v>24204544.16</v>
      </c>
    </row>
    <row r="7">
      <c r="A7" t="inlineStr">
        <is>
          <t>Total Cost of Sales-Product and Other</t>
        </is>
      </c>
      <c r="B7" s="7" t="n">
        <v>845379.8800000001</v>
      </c>
      <c r="C7" s="7" t="n">
        <v>802229.7</v>
      </c>
      <c r="D7" s="7" t="n">
        <v>90120.57999999999</v>
      </c>
      <c r="E7" s="7" t="n">
        <v>1737730.16</v>
      </c>
    </row>
    <row r="8">
      <c r="A8" t="inlineStr">
        <is>
          <t>Total Cost of Sales Labor</t>
        </is>
      </c>
      <c r="B8" s="7" t="n">
        <v>5461021.67</v>
      </c>
      <c r="C8" s="7" t="n">
        <v>3278027.68</v>
      </c>
      <c r="D8" s="7" t="n">
        <v>379356.81</v>
      </c>
      <c r="E8" s="7" t="n">
        <v>9118406.16</v>
      </c>
    </row>
    <row r="9">
      <c r="A9" t="inlineStr">
        <is>
          <t>Total Cost of Sales</t>
        </is>
      </c>
      <c r="B9" s="7" t="n">
        <v>6306401.55</v>
      </c>
      <c r="C9" s="7" t="n">
        <v>4080257.38</v>
      </c>
      <c r="D9" s="7" t="n">
        <v>469477.39</v>
      </c>
      <c r="E9" s="7" t="n">
        <v>10856136.32</v>
      </c>
    </row>
    <row r="10">
      <c r="A10" s="8" t="inlineStr">
        <is>
          <t>Gross Profit</t>
        </is>
      </c>
      <c r="B10" s="9" t="n">
        <v>6997190.489999999</v>
      </c>
      <c r="C10" s="9" t="n">
        <v>5320742.21</v>
      </c>
      <c r="D10" s="9" t="n">
        <v>1030475.14</v>
      </c>
      <c r="E10" s="9" t="n">
        <v>13348407.84</v>
      </c>
    </row>
    <row r="11">
      <c r="A11" t="inlineStr">
        <is>
          <t>Total SG&amp;A Labor</t>
        </is>
      </c>
      <c r="B11" s="7" t="n">
        <v>2342566.356595744</v>
      </c>
      <c r="C11" s="7" t="n">
        <v>1540599.246382979</v>
      </c>
      <c r="D11" s="7" t="n">
        <v>374579.6580851063</v>
      </c>
      <c r="E11" s="7" t="n">
        <v>4257745.261063829</v>
      </c>
    </row>
    <row r="12">
      <c r="A12" t="inlineStr">
        <is>
          <t>Total Facility Expenses</t>
        </is>
      </c>
      <c r="B12" s="7" t="n">
        <v>2242850.735531915</v>
      </c>
      <c r="C12" s="7" t="n">
        <v>1710051.002127659</v>
      </c>
      <c r="D12" s="7" t="n">
        <v>292075.9593617021</v>
      </c>
      <c r="E12" s="7" t="n">
        <v>4244977.697021277</v>
      </c>
    </row>
    <row r="13">
      <c r="A13" t="inlineStr">
        <is>
          <t>Total General Operating Expenses</t>
        </is>
      </c>
      <c r="B13" s="7" t="n">
        <v>1406466.589574468</v>
      </c>
      <c r="C13" s="7" t="n">
        <v>516941.4482978723</v>
      </c>
      <c r="D13" s="7" t="n">
        <v>111139.8885106383</v>
      </c>
      <c r="E13" s="7" t="n">
        <v>2034547.926382978</v>
      </c>
    </row>
    <row r="14">
      <c r="A14" t="inlineStr">
        <is>
          <t>Total Sales &amp; Marketing</t>
        </is>
      </c>
      <c r="B14" s="7" t="n">
        <v>179735.9608510638</v>
      </c>
      <c r="C14" s="7" t="n">
        <v>121651.8334042553</v>
      </c>
      <c r="D14" s="7" t="n">
        <v>20378.9329787234</v>
      </c>
      <c r="E14" s="7" t="n">
        <v>321766.7272340426</v>
      </c>
    </row>
    <row r="15">
      <c r="A15" t="inlineStr">
        <is>
          <t>Total Operating Expenses</t>
        </is>
      </c>
      <c r="B15" s="7" t="n">
        <v>6171619.642553192</v>
      </c>
      <c r="C15" s="7" t="n">
        <v>3889243.530212766</v>
      </c>
      <c r="D15" s="7" t="n">
        <v>798174.4389361702</v>
      </c>
      <c r="E15" s="7" t="n">
        <v>10859037.61170213</v>
      </c>
    </row>
    <row r="16">
      <c r="A16" s="8" t="inlineStr">
        <is>
          <t>Operating Profit</t>
        </is>
      </c>
      <c r="B16" s="9" t="n">
        <v>825570.8474468077</v>
      </c>
      <c r="C16" s="9" t="n">
        <v>1431498.679787234</v>
      </c>
      <c r="D16" s="9" t="n">
        <v>232300.7010638298</v>
      </c>
      <c r="E16" s="9" t="n">
        <v>2489370.228297872</v>
      </c>
    </row>
    <row r="17">
      <c r="A17" t="inlineStr">
        <is>
          <t>Earnings Before Interest &amp; Tax</t>
        </is>
      </c>
      <c r="B17" s="7" t="n">
        <v>462295.4438297863</v>
      </c>
      <c r="C17" s="7" t="n">
        <v>1198854.745319149</v>
      </c>
      <c r="D17" s="7" t="n">
        <v>179902.2734042554</v>
      </c>
      <c r="E17" s="7" t="n">
        <v>1841052.462553191</v>
      </c>
    </row>
    <row r="18">
      <c r="A18" t="inlineStr">
        <is>
          <t>Net Income</t>
        </is>
      </c>
      <c r="B18" s="7" t="n">
        <v>462295.4438297863</v>
      </c>
      <c r="C18" s="7" t="n">
        <v>1198854.745319149</v>
      </c>
      <c r="D18" s="7" t="n">
        <v>179902.2734042554</v>
      </c>
      <c r="E18" s="7" t="n">
        <v>1841052.462553191</v>
      </c>
    </row>
    <row r="19">
      <c r="A19" s="8" t="inlineStr">
        <is>
          <t>EBITDA</t>
        </is>
      </c>
      <c r="B19" s="9" t="n">
        <v>474350.6351063821</v>
      </c>
      <c r="C19" s="9" t="n">
        <v>1199046.990425532</v>
      </c>
      <c r="D19" s="9" t="n">
        <v>180639.1278723405</v>
      </c>
      <c r="E19" s="9" t="n">
        <v>1854036.753404255</v>
      </c>
    </row>
    <row r="20">
      <c r="A20" s="8" t="inlineStr">
        <is>
          <t>Adjusted EBITDAM</t>
        </is>
      </c>
      <c r="B20" s="9" t="n">
        <v>1406817.777781551</v>
      </c>
      <c r="C20" s="9" t="n">
        <v>1788957.031763774</v>
      </c>
      <c r="D20" s="9" t="n">
        <v>317558.4193337755</v>
      </c>
      <c r="E20" s="9" t="n">
        <v>3513333.228879101</v>
      </c>
    </row>
    <row r="21">
      <c r="A21" t="inlineStr">
        <is>
          <t>Reported Net Income</t>
        </is>
      </c>
      <c r="B21" s="7" t="n">
        <v>-162954.4029787243</v>
      </c>
      <c r="C21" s="7" t="n">
        <v>808695.3180851068</v>
      </c>
      <c r="D21" s="7" t="n">
        <v>95554.99957446811</v>
      </c>
      <c r="E21" s="7" t="n">
        <v>741295.9146808506</v>
      </c>
    </row>
    <row r="22">
      <c r="A22" s="8" t="inlineStr">
        <is>
          <t>Reported EBITDAM (3)</t>
        </is>
      </c>
      <c r="B22" s="9" t="n">
        <v>203201.3995744673</v>
      </c>
      <c r="C22" s="9" t="n">
        <v>1036523.608297873</v>
      </c>
      <c r="D22" s="9" t="n">
        <v>146877.7285106383</v>
      </c>
      <c r="E22" s="9" t="n">
        <v>1386602.736382978</v>
      </c>
    </row>
    <row r="25">
      <c r="A25" s="13" t="inlineStr">
        <is>
          <t>FY2024 (Jan-Dec)</t>
        </is>
      </c>
    </row>
    <row r="26">
      <c r="A26" s="6" t="inlineStr">
        <is>
          <t>$ in USD</t>
        </is>
      </c>
      <c r="B26" s="6" t="inlineStr">
        <is>
          <t>CA</t>
        </is>
      </c>
      <c r="C26" s="6" t="inlineStr">
        <is>
          <t>NY</t>
        </is>
      </c>
      <c r="D26" s="6" t="inlineStr">
        <is>
          <t>NV</t>
        </is>
      </c>
      <c r="E26" s="6" t="inlineStr">
        <is>
          <t>Total</t>
        </is>
      </c>
    </row>
    <row r="27">
      <c r="A27" t="inlineStr">
        <is>
          <t>Total Revenue</t>
        </is>
      </c>
      <c r="B27" s="7" t="n">
        <v>14350567.93</v>
      </c>
      <c r="C27" s="7" t="n">
        <v>9142047.75</v>
      </c>
      <c r="D27" s="7" t="n">
        <v>1404866.98</v>
      </c>
      <c r="E27" s="7" t="n">
        <v>24897482.66</v>
      </c>
    </row>
    <row r="28">
      <c r="A28" t="inlineStr">
        <is>
          <t>Net Revenue</t>
        </is>
      </c>
      <c r="B28" s="7" t="n">
        <v>14320484.37</v>
      </c>
      <c r="C28" s="7" t="n">
        <v>9125305.41</v>
      </c>
      <c r="D28" s="7" t="n">
        <v>1402104.92</v>
      </c>
      <c r="E28" s="7" t="n">
        <v>24847894.7</v>
      </c>
    </row>
    <row r="29">
      <c r="A29" t="inlineStr">
        <is>
          <t>Total Cost of Sales-Product and Other</t>
        </is>
      </c>
      <c r="B29" s="7" t="n">
        <v>1087207.85</v>
      </c>
      <c r="C29" s="7" t="n">
        <v>583925.3100000001</v>
      </c>
      <c r="D29" s="7" t="n">
        <v>98253.96999999999</v>
      </c>
      <c r="E29" s="7" t="n">
        <v>1769387.13</v>
      </c>
    </row>
    <row r="30">
      <c r="A30" t="inlineStr">
        <is>
          <t>Total Cost of Sales Labor</t>
        </is>
      </c>
      <c r="B30" s="7" t="n">
        <v>5438218.9</v>
      </c>
      <c r="C30" s="7" t="n">
        <v>3170617.06</v>
      </c>
      <c r="D30" s="7" t="n">
        <v>357752.43</v>
      </c>
      <c r="E30" s="7" t="n">
        <v>8966588.390000001</v>
      </c>
    </row>
    <row r="31">
      <c r="A31" t="inlineStr">
        <is>
          <t>Total Cost of Sales</t>
        </is>
      </c>
      <c r="B31" s="7" t="n">
        <v>6525426.75</v>
      </c>
      <c r="C31" s="7" t="n">
        <v>3754542.37</v>
      </c>
      <c r="D31" s="7" t="n">
        <v>456006.4</v>
      </c>
      <c r="E31" s="7" t="n">
        <v>10735975.52</v>
      </c>
    </row>
    <row r="32">
      <c r="A32" s="8" t="inlineStr">
        <is>
          <t>Gross Profit</t>
        </is>
      </c>
      <c r="B32" s="9" t="n">
        <v>7795057.619999999</v>
      </c>
      <c r="C32" s="9" t="n">
        <v>5370763.04</v>
      </c>
      <c r="D32" s="9" t="n">
        <v>946098.52</v>
      </c>
      <c r="E32" s="9" t="n">
        <v>14111919.18</v>
      </c>
    </row>
    <row r="33">
      <c r="A33" t="inlineStr">
        <is>
          <t>Total SG&amp;A Labor</t>
        </is>
      </c>
      <c r="B33" s="7" t="n">
        <v>2495679.48</v>
      </c>
      <c r="C33" s="7" t="n">
        <v>1521735.65</v>
      </c>
      <c r="D33" s="7" t="n">
        <v>348939.2700000001</v>
      </c>
      <c r="E33" s="7" t="n">
        <v>4366354.4</v>
      </c>
    </row>
    <row r="34">
      <c r="A34" t="inlineStr">
        <is>
          <t>Total Facility Expenses</t>
        </is>
      </c>
      <c r="B34" s="7" t="n">
        <v>2392002.52</v>
      </c>
      <c r="C34" s="7" t="n">
        <v>1789562.89</v>
      </c>
      <c r="D34" s="7" t="n">
        <v>277405.56</v>
      </c>
      <c r="E34" s="7" t="n">
        <v>4458970.97</v>
      </c>
    </row>
    <row r="35">
      <c r="A35" t="inlineStr">
        <is>
          <t>Total General Operating Expenses</t>
        </is>
      </c>
      <c r="B35" s="7" t="n">
        <v>1779623.81</v>
      </c>
      <c r="C35" s="7" t="n">
        <v>851455.86</v>
      </c>
      <c r="D35" s="7" t="n">
        <v>170477.94</v>
      </c>
      <c r="E35" s="7" t="n">
        <v>2801557.61</v>
      </c>
    </row>
    <row r="36">
      <c r="A36" t="inlineStr">
        <is>
          <t>Total Sales &amp; Marketing</t>
        </is>
      </c>
      <c r="B36" s="7" t="n">
        <v>291378.62</v>
      </c>
      <c r="C36" s="7" t="n">
        <v>179352.49</v>
      </c>
      <c r="D36" s="7" t="n">
        <v>29907.62</v>
      </c>
      <c r="E36" s="7" t="n">
        <v>500638.73</v>
      </c>
    </row>
    <row r="37">
      <c r="A37" t="inlineStr">
        <is>
          <t>Total Operating Expenses</t>
        </is>
      </c>
      <c r="B37" s="7" t="n">
        <v>6958684.430000001</v>
      </c>
      <c r="C37" s="7" t="n">
        <v>4342106.89</v>
      </c>
      <c r="D37" s="7" t="n">
        <v>826730.39</v>
      </c>
      <c r="E37" s="7" t="n">
        <v>12127521.71</v>
      </c>
    </row>
    <row r="38">
      <c r="A38" s="8" t="inlineStr">
        <is>
          <t>Operating Profit</t>
        </is>
      </c>
      <c r="B38" s="9" t="n">
        <v>836373.1899999985</v>
      </c>
      <c r="C38" s="9" t="n">
        <v>1028656.15</v>
      </c>
      <c r="D38" s="9" t="n">
        <v>119368.13</v>
      </c>
      <c r="E38" s="9" t="n">
        <v>1984397.469999999</v>
      </c>
    </row>
    <row r="39">
      <c r="A39" t="inlineStr">
        <is>
          <t>Earnings Before Interest &amp; Tax</t>
        </is>
      </c>
      <c r="B39" s="7" t="n">
        <v>558256.2299999986</v>
      </c>
      <c r="C39" s="7" t="n">
        <v>733454.8300000003</v>
      </c>
      <c r="D39" s="7" t="n">
        <v>78763.38</v>
      </c>
      <c r="E39" s="7" t="n">
        <v>1370474.439999999</v>
      </c>
    </row>
    <row r="40">
      <c r="A40" t="inlineStr">
        <is>
          <t>Net Income</t>
        </is>
      </c>
      <c r="B40" s="7" t="n">
        <v>558256.2299999986</v>
      </c>
      <c r="C40" s="7" t="n">
        <v>733454.8300000003</v>
      </c>
      <c r="D40" s="7" t="n">
        <v>78763.38</v>
      </c>
      <c r="E40" s="7" t="n">
        <v>1370474.439999999</v>
      </c>
    </row>
    <row r="41">
      <c r="A41" s="8" t="inlineStr">
        <is>
          <t>EBITDA</t>
        </is>
      </c>
      <c r="B41" s="9" t="n">
        <v>577586.3899999986</v>
      </c>
      <c r="C41" s="9" t="n">
        <v>862260.0800000003</v>
      </c>
      <c r="D41" s="9" t="n">
        <v>81734.99000000001</v>
      </c>
      <c r="E41" s="9" t="n">
        <v>1521581.459999999</v>
      </c>
    </row>
    <row r="42">
      <c r="A42" s="8" t="inlineStr">
        <is>
          <t>Adjusted EBITDAM</t>
        </is>
      </c>
      <c r="B42" s="9" t="n">
        <v>1499319.071171828</v>
      </c>
      <c r="C42" s="9" t="n">
        <v>1373936.362058657</v>
      </c>
      <c r="D42" s="9" t="n">
        <v>224376.3713861424</v>
      </c>
      <c r="E42" s="9" t="n">
        <v>3097631.804616628</v>
      </c>
    </row>
    <row r="43">
      <c r="A43" t="inlineStr">
        <is>
          <t>Reported Net Income</t>
        </is>
      </c>
      <c r="B43" s="7" t="n">
        <v>-178368.4800000014</v>
      </c>
      <c r="C43" s="7" t="n">
        <v>282408.6500000003</v>
      </c>
      <c r="D43" s="7" t="n">
        <v>-24731.22000000002</v>
      </c>
      <c r="E43" s="7" t="n">
        <v>79308.94999999886</v>
      </c>
    </row>
    <row r="44">
      <c r="A44" s="8" t="inlineStr">
        <is>
          <t>Reported EBITDAM (3)</t>
        </is>
      </c>
      <c r="B44" s="9" t="n">
        <v>104397.4699999986</v>
      </c>
      <c r="C44" s="9" t="n">
        <v>576634.7200000002</v>
      </c>
      <c r="D44" s="9" t="n">
        <v>15872.94999999998</v>
      </c>
      <c r="E44" s="9" t="n">
        <v>696905.1399999987</v>
      </c>
    </row>
    <row r="47">
      <c r="A47" s="13" t="inlineStr">
        <is>
          <t>TTM Aug 2025</t>
        </is>
      </c>
    </row>
    <row r="48">
      <c r="A48" s="6" t="inlineStr">
        <is>
          <t>$ in USD</t>
        </is>
      </c>
      <c r="B48" s="6" t="inlineStr">
        <is>
          <t>CA</t>
        </is>
      </c>
      <c r="C48" s="6" t="inlineStr">
        <is>
          <t>NY</t>
        </is>
      </c>
      <c r="D48" s="6" t="inlineStr">
        <is>
          <t>NV</t>
        </is>
      </c>
      <c r="E48" s="6" t="inlineStr">
        <is>
          <t>Total</t>
        </is>
      </c>
    </row>
    <row r="49">
      <c r="A49" t="inlineStr">
        <is>
          <t>Total Revenue</t>
        </is>
      </c>
      <c r="B49" s="7" t="n">
        <v>14958617.88</v>
      </c>
      <c r="C49" s="7" t="n">
        <v>10241403</v>
      </c>
      <c r="D49" s="7" t="n">
        <v>2108193.43</v>
      </c>
      <c r="E49" s="7" t="n">
        <v>27308214.31</v>
      </c>
    </row>
    <row r="50">
      <c r="A50" t="inlineStr">
        <is>
          <t>Net Revenue</t>
        </is>
      </c>
      <c r="B50" s="7" t="n">
        <v>14928488.9</v>
      </c>
      <c r="C50" s="7" t="n">
        <v>10225923.28</v>
      </c>
      <c r="D50" s="7" t="n">
        <v>2104442.06</v>
      </c>
      <c r="E50" s="7" t="n">
        <v>27258854.24</v>
      </c>
    </row>
    <row r="51">
      <c r="A51" t="inlineStr">
        <is>
          <t>Total Cost of Sales-Product and Other</t>
        </is>
      </c>
      <c r="B51" s="7" t="n">
        <v>1129326.09</v>
      </c>
      <c r="C51" s="7" t="n">
        <v>644889.76</v>
      </c>
      <c r="D51" s="7" t="n">
        <v>155154.94</v>
      </c>
      <c r="E51" s="7" t="n">
        <v>1929370.79</v>
      </c>
    </row>
    <row r="52">
      <c r="A52" t="inlineStr">
        <is>
          <t>Total Cost of Sales Labor</t>
        </is>
      </c>
      <c r="B52" s="7" t="n">
        <v>5448416.48</v>
      </c>
      <c r="C52" s="7" t="n">
        <v>3404410.109999999</v>
      </c>
      <c r="D52" s="7" t="n">
        <v>517275.47</v>
      </c>
      <c r="E52" s="7" t="n">
        <v>9370102.060000001</v>
      </c>
    </row>
    <row r="53">
      <c r="A53" t="inlineStr">
        <is>
          <t>Total Cost of Sales</t>
        </is>
      </c>
      <c r="B53" s="7" t="n">
        <v>6577742.57</v>
      </c>
      <c r="C53" s="7" t="n">
        <v>4049299.869999999</v>
      </c>
      <c r="D53" s="7" t="n">
        <v>672430.41</v>
      </c>
      <c r="E53" s="7" t="n">
        <v>11299472.85</v>
      </c>
    </row>
    <row r="54">
      <c r="A54" s="8" t="inlineStr">
        <is>
          <t>Gross Profit</t>
        </is>
      </c>
      <c r="B54" s="9" t="n">
        <v>8350746.33</v>
      </c>
      <c r="C54" s="9" t="n">
        <v>6176623.410000002</v>
      </c>
      <c r="D54" s="9" t="n">
        <v>1432011.65</v>
      </c>
      <c r="E54" s="9" t="n">
        <v>15959381.39</v>
      </c>
    </row>
    <row r="55">
      <c r="A55" t="inlineStr">
        <is>
          <t>Total SG&amp;A Labor</t>
        </is>
      </c>
      <c r="B55" s="7" t="n">
        <v>2617204.724159544</v>
      </c>
      <c r="C55" s="7" t="n">
        <v>1685463.83011396</v>
      </c>
      <c r="D55" s="7" t="n">
        <v>401624.322022792</v>
      </c>
      <c r="E55" s="7" t="n">
        <v>4704292.876296297</v>
      </c>
    </row>
    <row r="56">
      <c r="A56" t="inlineStr">
        <is>
          <t>Total Facility Expenses</t>
        </is>
      </c>
      <c r="B56" s="7" t="n">
        <v>2393957.895327636</v>
      </c>
      <c r="C56" s="7" t="n">
        <v>2186563.808091168</v>
      </c>
      <c r="D56" s="7" t="n">
        <v>289302.1836182337</v>
      </c>
      <c r="E56" s="7" t="n">
        <v>4869823.887037038</v>
      </c>
    </row>
    <row r="57">
      <c r="A57" t="inlineStr">
        <is>
          <t>Total General Operating Expenses</t>
        </is>
      </c>
      <c r="B57" s="7" t="n">
        <v>1730688.141766382</v>
      </c>
      <c r="C57" s="7" t="n">
        <v>962184.6984045582</v>
      </c>
      <c r="D57" s="7" t="n">
        <v>206716.3516809117</v>
      </c>
      <c r="E57" s="7" t="n">
        <v>2899589.191851852</v>
      </c>
    </row>
    <row r="58">
      <c r="A58" t="inlineStr">
        <is>
          <t>Total Sales &amp; Marketing</t>
        </is>
      </c>
      <c r="B58" s="7" t="n">
        <v>306822.8199999999</v>
      </c>
      <c r="C58" s="7" t="n">
        <v>203623.36</v>
      </c>
      <c r="D58" s="7" t="n">
        <v>43430.34</v>
      </c>
      <c r="E58" s="7" t="n">
        <v>553876.5199999999</v>
      </c>
    </row>
    <row r="59">
      <c r="A59" t="inlineStr">
        <is>
          <t>Total Operating Expenses</t>
        </is>
      </c>
      <c r="B59" s="7" t="n">
        <v>7048673.581253561</v>
      </c>
      <c r="C59" s="7" t="n">
        <v>5037835.696609687</v>
      </c>
      <c r="D59" s="7" t="n">
        <v>941073.1973219374</v>
      </c>
      <c r="E59" s="7" t="n">
        <v>13027582.47518519</v>
      </c>
    </row>
    <row r="60">
      <c r="A60" s="8" t="inlineStr">
        <is>
          <t>Operating Profit</t>
        </is>
      </c>
      <c r="B60" s="9" t="n">
        <v>1302072.748746439</v>
      </c>
      <c r="C60" s="9" t="n">
        <v>1138787.713390315</v>
      </c>
      <c r="D60" s="9" t="n">
        <v>490938.4526780628</v>
      </c>
      <c r="E60" s="9" t="n">
        <v>2931798.914814817</v>
      </c>
    </row>
    <row r="61">
      <c r="A61" t="inlineStr">
        <is>
          <t>Earnings Before Interest &amp; Tax</t>
        </is>
      </c>
      <c r="B61" s="7" t="n">
        <v>884023.6844729346</v>
      </c>
      <c r="C61" s="7" t="n">
        <v>631870.6317663833</v>
      </c>
      <c r="D61" s="7" t="n">
        <v>430342.9663532765</v>
      </c>
      <c r="E61" s="7" t="n">
        <v>1946237.282592594</v>
      </c>
    </row>
    <row r="62">
      <c r="A62" t="inlineStr">
        <is>
          <t>Net Income</t>
        </is>
      </c>
      <c r="B62" s="7" t="n">
        <v>884023.6844729346</v>
      </c>
      <c r="C62" s="7" t="n">
        <v>631870.6317663833</v>
      </c>
      <c r="D62" s="7" t="n">
        <v>430342.9663532765</v>
      </c>
      <c r="E62" s="7" t="n">
        <v>1946237.282592594</v>
      </c>
    </row>
    <row r="63">
      <c r="A63" s="8" t="inlineStr">
        <is>
          <t>EBITDA</t>
        </is>
      </c>
      <c r="B63" s="9" t="n">
        <v>928788.6298575499</v>
      </c>
      <c r="C63" s="9" t="n">
        <v>876578.8756125371</v>
      </c>
      <c r="D63" s="9" t="n">
        <v>435132.5571225072</v>
      </c>
      <c r="E63" s="9" t="n">
        <v>2240500.062592594</v>
      </c>
    </row>
    <row r="64">
      <c r="A64" s="8" t="inlineStr">
        <is>
          <t>Adjusted EBITDAM</t>
        </is>
      </c>
      <c r="B64" s="9" t="n">
        <v>1993561.251446148</v>
      </c>
      <c r="C64" s="9" t="n">
        <v>1475876.861961022</v>
      </c>
      <c r="D64" s="9" t="n">
        <v>612518.4670314951</v>
      </c>
      <c r="E64" s="9" t="n">
        <v>4081956.580438665</v>
      </c>
    </row>
    <row r="65">
      <c r="A65" t="inlineStr">
        <is>
          <t>Reported Net Income</t>
        </is>
      </c>
      <c r="B65" s="7" t="n">
        <v>136556.2201139612</v>
      </c>
      <c r="C65" s="7" t="n">
        <v>217331.791509972</v>
      </c>
      <c r="D65" s="7" t="n">
        <v>341988.1643019944</v>
      </c>
      <c r="E65" s="7" t="n">
        <v>695876.1759259276</v>
      </c>
    </row>
    <row r="66">
      <c r="A66" s="8" t="inlineStr">
        <is>
          <t>Reported EBITDAM (3)</t>
        </is>
      </c>
      <c r="B66" s="8" t="n"/>
      <c r="C66" s="8" t="n"/>
      <c r="D66" s="8" t="n"/>
      <c r="E66" s="9" t="n">
        <v>0</v>
      </c>
    </row>
    <row r="69">
      <c r="A69" s="13" t="inlineStr">
        <is>
          <t>TTM Jan 2026 (Actual)</t>
        </is>
      </c>
    </row>
    <row r="70">
      <c r="A70" s="6" t="inlineStr">
        <is>
          <t>$ in USD</t>
        </is>
      </c>
      <c r="B70" s="6" t="inlineStr">
        <is>
          <t>CA</t>
        </is>
      </c>
      <c r="C70" s="6" t="inlineStr">
        <is>
          <t>NY</t>
        </is>
      </c>
      <c r="D70" s="6" t="inlineStr">
        <is>
          <t>NV</t>
        </is>
      </c>
      <c r="E70" s="6" t="inlineStr">
        <is>
          <t>Total</t>
        </is>
      </c>
    </row>
    <row r="71">
      <c r="A71" t="inlineStr">
        <is>
          <t>Total Revenue</t>
        </is>
      </c>
      <c r="B71" s="7" t="n">
        <v>15880879.89</v>
      </c>
      <c r="C71" s="7" t="n">
        <v>10872948.33</v>
      </c>
      <c r="D71" s="7" t="n">
        <v>2427263.83</v>
      </c>
      <c r="E71" s="7" t="n">
        <v>29181092.05</v>
      </c>
    </row>
    <row r="72">
      <c r="A72" t="inlineStr">
        <is>
          <t>Net Revenue</t>
        </is>
      </c>
      <c r="B72" s="7" t="n">
        <v>15854900.27</v>
      </c>
      <c r="C72" s="7" t="n">
        <v>10858557.43</v>
      </c>
      <c r="D72" s="7" t="n">
        <v>2422251.26</v>
      </c>
      <c r="E72" s="7" t="n">
        <v>29135708.96</v>
      </c>
    </row>
    <row r="73">
      <c r="A73" t="inlineStr">
        <is>
          <t>Total Cost of Sales-Product and Other</t>
        </is>
      </c>
      <c r="B73" s="7" t="n">
        <v>1026406.5</v>
      </c>
      <c r="C73" s="7" t="n">
        <v>686672.79</v>
      </c>
      <c r="D73" s="7" t="n">
        <v>183322.14</v>
      </c>
      <c r="E73" s="7" t="n">
        <v>1896401.43</v>
      </c>
    </row>
    <row r="74">
      <c r="A74" t="inlineStr">
        <is>
          <t>Total Cost of Sales Labor</t>
        </is>
      </c>
      <c r="B74" s="7" t="n">
        <v>5703665.88</v>
      </c>
      <c r="C74" s="7" t="n">
        <v>3484550.16</v>
      </c>
      <c r="D74" s="7" t="n">
        <v>610400.4400000002</v>
      </c>
      <c r="E74" s="7" t="n">
        <v>9798616.479999999</v>
      </c>
    </row>
    <row r="75">
      <c r="A75" t="inlineStr">
        <is>
          <t>Total Cost of Sales</t>
        </is>
      </c>
      <c r="B75" s="7" t="n">
        <v>6730072.38</v>
      </c>
      <c r="C75" s="7" t="n">
        <v>4171222.95</v>
      </c>
      <c r="D75" s="7" t="n">
        <v>793722.5800000001</v>
      </c>
      <c r="E75" s="7" t="n">
        <v>11695017.91</v>
      </c>
    </row>
    <row r="76">
      <c r="A76" s="8" t="inlineStr">
        <is>
          <t>Gross Profit</t>
        </is>
      </c>
      <c r="B76" s="9" t="n">
        <v>9124827.890000004</v>
      </c>
      <c r="C76" s="9" t="n">
        <v>6687334.480000002</v>
      </c>
      <c r="D76" s="9" t="n">
        <v>1628528.68</v>
      </c>
      <c r="E76" s="9" t="n">
        <v>17440691.05000001</v>
      </c>
    </row>
    <row r="77">
      <c r="A77" t="inlineStr">
        <is>
          <t>Total SG&amp;A Labor</t>
        </is>
      </c>
      <c r="B77" s="7" t="n">
        <v>2735197.275698006</v>
      </c>
      <c r="C77" s="7" t="n">
        <v>1762607.225498575</v>
      </c>
      <c r="D77" s="7" t="n">
        <v>401548.4950997151</v>
      </c>
      <c r="E77" s="7" t="n">
        <v>4899352.996296296</v>
      </c>
    </row>
    <row r="78">
      <c r="A78" t="inlineStr">
        <is>
          <t>Total Facility Expenses</t>
        </is>
      </c>
      <c r="B78" s="7" t="n">
        <v>2488595.736866097</v>
      </c>
      <c r="C78" s="7" t="n">
        <v>2456231.904566693</v>
      </c>
      <c r="D78" s="7" t="n">
        <v>362116.8266951566</v>
      </c>
      <c r="E78" s="7" t="n">
        <v>5306944.468127946</v>
      </c>
    </row>
    <row r="79">
      <c r="A79" t="inlineStr">
        <is>
          <t>Total General Operating Expenses</t>
        </is>
      </c>
      <c r="B79" s="7" t="n">
        <v>1912894.461356126</v>
      </c>
      <c r="C79" s="7" t="n">
        <v>1092242.824817146</v>
      </c>
      <c r="D79" s="7" t="n">
        <v>243125.8455270656</v>
      </c>
      <c r="E79" s="7" t="n">
        <v>3248263.131700337</v>
      </c>
    </row>
    <row r="80">
      <c r="A80" t="inlineStr">
        <is>
          <t>Total Sales &amp; Marketing</t>
        </is>
      </c>
      <c r="B80" s="7" t="n">
        <v>326556.1</v>
      </c>
      <c r="C80" s="7" t="n">
        <v>216754.03</v>
      </c>
      <c r="D80" s="7" t="n">
        <v>49559.88</v>
      </c>
      <c r="E80" s="7" t="n">
        <v>592870.0100000001</v>
      </c>
    </row>
    <row r="81">
      <c r="A81" t="inlineStr">
        <is>
          <t>Total Operating Expenses</t>
        </is>
      </c>
      <c r="B81" s="7" t="n">
        <v>7463243.573920229</v>
      </c>
      <c r="C81" s="7" t="n">
        <v>5527835.984882413</v>
      </c>
      <c r="D81" s="7" t="n">
        <v>1056351.047321937</v>
      </c>
      <c r="E81" s="7" t="n">
        <v>14047430.60612458</v>
      </c>
    </row>
    <row r="82">
      <c r="A82" s="8" t="inlineStr">
        <is>
          <t>Operating Profit</t>
        </is>
      </c>
      <c r="B82" s="9" t="n">
        <v>1661584.316079776</v>
      </c>
      <c r="C82" s="9" t="n">
        <v>1159498.495117589</v>
      </c>
      <c r="D82" s="9" t="n">
        <v>572177.6326780628</v>
      </c>
      <c r="E82" s="9" t="n">
        <v>3393260.443875427</v>
      </c>
    </row>
    <row r="83">
      <c r="A83" t="inlineStr">
        <is>
          <t>Earnings Before Interest &amp; Tax</t>
        </is>
      </c>
      <c r="B83" s="7" t="n">
        <v>528021.1018062716</v>
      </c>
      <c r="C83" s="7" t="n">
        <v>530179.2353118391</v>
      </c>
      <c r="D83" s="7" t="n">
        <v>630433.7663532764</v>
      </c>
      <c r="E83" s="7" t="n">
        <v>1688634.103471387</v>
      </c>
    </row>
    <row r="84">
      <c r="A84" t="inlineStr">
        <is>
          <t>Net Income</t>
        </is>
      </c>
      <c r="B84" s="7" t="n">
        <v>528021.1018062716</v>
      </c>
      <c r="C84" s="7" t="n">
        <v>530179.2353118391</v>
      </c>
      <c r="D84" s="7" t="n">
        <v>630433.7663532764</v>
      </c>
      <c r="E84" s="7" t="n">
        <v>1688634.103471387</v>
      </c>
    </row>
    <row r="85">
      <c r="A85" s="8" t="inlineStr">
        <is>
          <t>EBITDA</t>
        </is>
      </c>
      <c r="B85" s="9" t="n">
        <v>1230554.157190887</v>
      </c>
      <c r="C85" s="9" t="n">
        <v>850732.3373398111</v>
      </c>
      <c r="D85" s="9" t="n">
        <v>508803.3871225071</v>
      </c>
      <c r="E85" s="9" t="n">
        <v>2590089.881653205</v>
      </c>
    </row>
    <row r="86">
      <c r="A86" s="8" t="inlineStr">
        <is>
          <t>Adjusted EBITDAM</t>
        </is>
      </c>
      <c r="B86" s="9" t="n">
        <v>2292470.061080737</v>
      </c>
      <c r="C86" s="9" t="n">
        <v>1467571.791911328</v>
      </c>
      <c r="D86" s="9" t="n">
        <v>699915.7174831419</v>
      </c>
      <c r="E86" s="9" t="n">
        <v>4459957.570475208</v>
      </c>
    </row>
    <row r="87">
      <c r="A87" t="inlineStr">
        <is>
          <t>Reported Net Income</t>
        </is>
      </c>
      <c r="B87" s="7" t="n">
        <v>-412707.5860284908</v>
      </c>
      <c r="C87" s="7" t="n">
        <v>89229.3240012959</v>
      </c>
      <c r="D87" s="7" t="n">
        <v>509897.8180911682</v>
      </c>
      <c r="E87" s="7" t="n">
        <v>186419.5560639733</v>
      </c>
    </row>
    <row r="88">
      <c r="A88" s="8" t="inlineStr">
        <is>
          <t>Reported EBITDAM (3)</t>
        </is>
      </c>
      <c r="B88" s="9" t="n">
        <v>460975.3334301986</v>
      </c>
      <c r="C88" s="9" t="n">
        <v>641738.4875107494</v>
      </c>
      <c r="D88" s="9" t="n">
        <v>467668.0151566952</v>
      </c>
      <c r="E88" s="9" t="n">
        <v>1570381.836097643</v>
      </c>
    </row>
    <row r="91">
      <c r="A91" s="13" t="inlineStr">
        <is>
          <t>TTM Jan 2026 (Pro Forma)</t>
        </is>
      </c>
    </row>
    <row r="92">
      <c r="A92" s="6" t="inlineStr">
        <is>
          <t>$ in USD</t>
        </is>
      </c>
      <c r="B92" s="6" t="inlineStr">
        <is>
          <t>CA</t>
        </is>
      </c>
      <c r="C92" s="6" t="inlineStr">
        <is>
          <t>NY</t>
        </is>
      </c>
      <c r="D92" s="6" t="inlineStr">
        <is>
          <t>NV</t>
        </is>
      </c>
      <c r="E92" s="6" t="inlineStr">
        <is>
          <t>Total</t>
        </is>
      </c>
    </row>
    <row r="93">
      <c r="A93" t="inlineStr">
        <is>
          <t>Total Revenue</t>
        </is>
      </c>
      <c r="B93" s="7" t="n">
        <v>15880879.89</v>
      </c>
      <c r="C93" s="7" t="n">
        <v>10245883.69</v>
      </c>
      <c r="D93" s="7" t="n">
        <v>2427263.83</v>
      </c>
      <c r="E93" s="7" t="n">
        <v>28554027.41</v>
      </c>
    </row>
    <row r="94">
      <c r="A94" t="inlineStr">
        <is>
          <t>Net Revenue</t>
        </is>
      </c>
      <c r="B94" s="7" t="n">
        <v>15854900.27</v>
      </c>
      <c r="C94" s="7" t="n">
        <v>10255259.61888221</v>
      </c>
      <c r="D94" s="7" t="n">
        <v>2422251.26</v>
      </c>
      <c r="E94" s="7" t="n">
        <v>28532411.14888221</v>
      </c>
    </row>
    <row r="95">
      <c r="A95" t="inlineStr">
        <is>
          <t>Total Cost of Sales-Product and Other</t>
        </is>
      </c>
      <c r="B95" s="7" t="n">
        <v>1026406.5</v>
      </c>
      <c r="C95" s="7" t="n">
        <v>643685.4479468283</v>
      </c>
      <c r="D95" s="7" t="n">
        <v>183322.14</v>
      </c>
      <c r="E95" s="7" t="n">
        <v>1853414.087946828</v>
      </c>
    </row>
    <row r="96">
      <c r="A96" t="inlineStr">
        <is>
          <t>Total Cost of Sales Labor</t>
        </is>
      </c>
      <c r="B96" s="7" t="n">
        <v>5703665.88</v>
      </c>
      <c r="C96" s="7" t="n">
        <v>3279356.877330342</v>
      </c>
      <c r="D96" s="7" t="n">
        <v>610400.4400000001</v>
      </c>
      <c r="E96" s="7" t="n">
        <v>9593423.197330341</v>
      </c>
    </row>
    <row r="97">
      <c r="A97" t="inlineStr">
        <is>
          <t>Total Cost of Sales</t>
        </is>
      </c>
      <c r="B97" s="7" t="n">
        <v>6730072.38</v>
      </c>
      <c r="C97" s="7" t="n">
        <v>3923042.32527717</v>
      </c>
      <c r="D97" s="7" t="n">
        <v>793722.5800000001</v>
      </c>
      <c r="E97" s="7" t="n">
        <v>11446837.28527717</v>
      </c>
    </row>
    <row r="98">
      <c r="A98" s="8" t="inlineStr">
        <is>
          <t>Gross Profit</t>
        </is>
      </c>
      <c r="B98" s="9" t="n">
        <v>9124827.890000004</v>
      </c>
      <c r="C98" s="9" t="n">
        <v>6332217.293605039</v>
      </c>
      <c r="D98" s="9" t="n">
        <v>1628528.68</v>
      </c>
      <c r="E98" s="9" t="n">
        <v>17085573.86360504</v>
      </c>
    </row>
    <row r="99">
      <c r="A99" t="inlineStr">
        <is>
          <t>Total SG&amp;A Labor</t>
        </is>
      </c>
      <c r="B99" s="7" t="n">
        <v>2735197.275698006</v>
      </c>
      <c r="C99" s="7" t="n">
        <v>1622935.299950093</v>
      </c>
      <c r="D99" s="7" t="n">
        <v>401548.4950997151</v>
      </c>
      <c r="E99" s="7" t="n">
        <v>4759681.070747814</v>
      </c>
    </row>
    <row r="100">
      <c r="A100" t="inlineStr">
        <is>
          <t>Total Facility Expenses</t>
        </is>
      </c>
      <c r="B100" s="7" t="n">
        <v>2488595.736866097</v>
      </c>
      <c r="C100" s="7" t="n">
        <v>2181161.324826946</v>
      </c>
      <c r="D100" s="7" t="n">
        <v>362116.8266951566</v>
      </c>
      <c r="E100" s="7" t="n">
        <v>5031873.8883882</v>
      </c>
    </row>
    <row r="101">
      <c r="A101" t="inlineStr">
        <is>
          <t>Total General Operating Expenses</t>
        </is>
      </c>
      <c r="B101" s="7" t="n">
        <v>1912894.461356126</v>
      </c>
      <c r="C101" s="7" t="n">
        <v>1030304.12997927</v>
      </c>
      <c r="D101" s="7" t="n">
        <v>243125.8455270656</v>
      </c>
      <c r="E101" s="7" t="n">
        <v>3186324.436862461</v>
      </c>
    </row>
    <row r="102">
      <c r="A102" t="inlineStr">
        <is>
          <t>Total Sales &amp; Marketing</t>
        </is>
      </c>
      <c r="B102" s="7" t="n">
        <v>326556.1</v>
      </c>
      <c r="C102" s="7" t="n">
        <v>204780.8450714282</v>
      </c>
      <c r="D102" s="7" t="n">
        <v>49559.87999999999</v>
      </c>
      <c r="E102" s="7" t="n">
        <v>580896.8250714282</v>
      </c>
    </row>
    <row r="103">
      <c r="A103" t="inlineStr">
        <is>
          <t>Total Operating Expenses</t>
        </is>
      </c>
      <c r="B103" s="7" t="n">
        <v>7463243.573920229</v>
      </c>
      <c r="C103" s="7" t="n">
        <v>5039181.599827738</v>
      </c>
      <c r="D103" s="7" t="n">
        <v>1056351.047321937</v>
      </c>
      <c r="E103" s="7" t="n">
        <v>13558776.2210699</v>
      </c>
    </row>
    <row r="104">
      <c r="A104" s="8" t="inlineStr">
        <is>
          <t>Operating Profit</t>
        </is>
      </c>
      <c r="B104" s="9" t="n">
        <v>1661584.316079776</v>
      </c>
      <c r="C104" s="9" t="n">
        <v>1293035.693777301</v>
      </c>
      <c r="D104" s="9" t="n">
        <v>572177.6326780629</v>
      </c>
      <c r="E104" s="9" t="n">
        <v>3526797.64253514</v>
      </c>
    </row>
    <row r="105">
      <c r="A105" t="inlineStr">
        <is>
          <t>Earnings Before Interest &amp; Tax</t>
        </is>
      </c>
      <c r="B105" s="7" t="n">
        <v>528021.1018062716</v>
      </c>
      <c r="C105" s="7" t="n">
        <v>743060.3765425931</v>
      </c>
      <c r="D105" s="7" t="n">
        <v>630433.7663532766</v>
      </c>
      <c r="E105" s="7" t="n">
        <v>1901515.244702141</v>
      </c>
    </row>
    <row r="106">
      <c r="A106" t="inlineStr">
        <is>
          <t>Net Income</t>
        </is>
      </c>
      <c r="B106" s="7" t="n">
        <v>528021.1018062716</v>
      </c>
      <c r="C106" s="7" t="n">
        <v>743060.3765425931</v>
      </c>
      <c r="D106" s="7" t="n">
        <v>630433.7663532766</v>
      </c>
      <c r="E106" s="7" t="n">
        <v>1901515.244702141</v>
      </c>
    </row>
    <row r="107">
      <c r="A107" s="8" t="inlineStr">
        <is>
          <t>EBITDA</t>
        </is>
      </c>
      <c r="B107" s="9" t="n">
        <v>1230554.157190887</v>
      </c>
      <c r="C107" s="9" t="n">
        <v>1007420.847203747</v>
      </c>
      <c r="D107" s="9" t="n">
        <v>508803.3871225072</v>
      </c>
      <c r="E107" s="9" t="n">
        <v>2746778.391517141</v>
      </c>
    </row>
    <row r="108">
      <c r="A108" s="8" t="inlineStr">
        <is>
          <t>Adjusted EBITDAM</t>
        </is>
      </c>
      <c r="B108" s="9" t="n">
        <v>2291684.19656685</v>
      </c>
      <c r="C108" s="9" t="n">
        <v>1574249.525009887</v>
      </c>
      <c r="D108" s="9" t="n">
        <v>699709.1576515257</v>
      </c>
      <c r="E108" s="9" t="n">
        <v>4565642.879228262</v>
      </c>
    </row>
    <row r="109">
      <c r="A109" t="inlineStr">
        <is>
          <t>Reported Net Income</t>
        </is>
      </c>
      <c r="B109" s="7" t="n">
        <v>-412707.5860284863</v>
      </c>
      <c r="C109" s="7" t="n">
        <v>343985.3291144931</v>
      </c>
      <c r="D109" s="7" t="n">
        <v>509897.8180911683</v>
      </c>
      <c r="E109" s="7" t="n">
        <v>441175.5611771751</v>
      </c>
    </row>
    <row r="110">
      <c r="A110" s="8" t="inlineStr">
        <is>
          <t>Reported EBITDAM (3)</t>
        </is>
      </c>
      <c r="B110" s="9" t="n">
        <v>460975.3334302031</v>
      </c>
      <c r="C110" s="9" t="n">
        <v>820468.8792628261</v>
      </c>
      <c r="D110" s="9" t="n">
        <v>467668.0151566953</v>
      </c>
      <c r="E110" s="9" t="n">
        <v>1749112.227849724</v>
      </c>
    </row>
  </sheetData>
  <mergeCells count="1"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E3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  <col width="13" customWidth="1" min="19" max="19"/>
    <col width="13" customWidth="1" min="20" max="20"/>
    <col width="13" customWidth="1" min="21" max="21"/>
    <col width="13" customWidth="1" min="22" max="22"/>
    <col width="13" customWidth="1" min="23" max="23"/>
    <col width="13" customWidth="1" min="24" max="24"/>
    <col width="13" customWidth="1" min="25" max="25"/>
    <col width="13" customWidth="1" min="26" max="26"/>
    <col width="13" customWidth="1" min="27" max="27"/>
    <col width="13" customWidth="1" min="28" max="28"/>
    <col width="13" customWidth="1" min="29" max="29"/>
    <col width="13" customWidth="1" min="30" max="30"/>
    <col width="13" customWidth="1" min="31" max="31"/>
  </cols>
  <sheetData>
    <row r="1" ht="26" customHeight="1">
      <c r="A1" s="1" t="inlineStr">
        <is>
          <t>DEAL REGENT: STORE-LEVEL P&amp;L — TTM JANUARY 2026 (ACTUAL, 26 STORES)</t>
        </is>
      </c>
    </row>
    <row r="4">
      <c r="A4" s="6" t="inlineStr">
        <is>
          <t>Line Item</t>
        </is>
      </c>
      <c r="B4" s="6" t="inlineStr">
        <is>
          <t>101 Brentwood</t>
        </is>
      </c>
      <c r="C4" s="6" t="inlineStr">
        <is>
          <t>102 Studio City</t>
        </is>
      </c>
      <c r="D4" s="6" t="inlineStr">
        <is>
          <t>104 West Hollywood</t>
        </is>
      </c>
      <c r="E4" s="6" t="inlineStr">
        <is>
          <t>107 Manhattan Beach El Segundo</t>
        </is>
      </c>
      <c r="F4" s="6" t="inlineStr">
        <is>
          <t>108 Westlake Village</t>
        </is>
      </c>
      <c r="G4" s="6" t="inlineStr">
        <is>
          <t>115 Santa Monica</t>
        </is>
      </c>
      <c r="H4" s="6" t="inlineStr">
        <is>
          <t>116 Pasadena</t>
        </is>
      </c>
      <c r="I4" s="6" t="inlineStr">
        <is>
          <t>121 Encino</t>
        </is>
      </c>
      <c r="J4" s="6" t="inlineStr">
        <is>
          <t>129 Los Angeles West 3rd</t>
        </is>
      </c>
      <c r="K4" s="6" t="inlineStr">
        <is>
          <t>143 Topanga</t>
        </is>
      </c>
      <c r="L4" s="6" t="inlineStr">
        <is>
          <t>151 Culver City</t>
        </is>
      </c>
      <c r="M4" s="6" t="inlineStr">
        <is>
          <t>164 Burbank</t>
        </is>
      </c>
      <c r="N4" s="6" t="inlineStr">
        <is>
          <t>190 DTLA / Block</t>
        </is>
      </c>
      <c r="O4" s="6" t="inlineStr">
        <is>
          <t>191 Torrance at Rolling Hills</t>
        </is>
      </c>
      <c r="P4" s="6" t="inlineStr">
        <is>
          <t>105 Flatiron</t>
        </is>
      </c>
      <c r="Q4" s="6" t="inlineStr">
        <is>
          <t>106 Parker Meridien</t>
        </is>
      </c>
      <c r="R4" s="6" t="inlineStr">
        <is>
          <t>117 Tribeca</t>
        </is>
      </c>
      <c r="S4" s="6" t="inlineStr">
        <is>
          <t>130 Midtown East</t>
        </is>
      </c>
      <c r="T4" s="6" t="inlineStr">
        <is>
          <t>131 Roslyn</t>
        </is>
      </c>
      <c r="U4" s="6" t="inlineStr">
        <is>
          <t>136 Greenwich</t>
        </is>
      </c>
      <c r="V4" s="6" t="inlineStr">
        <is>
          <t>141 Financial District - Brookf</t>
        </is>
      </c>
      <c r="W4" s="6" t="inlineStr">
        <is>
          <t>144 Bloomingdales Soho</t>
        </is>
      </c>
      <c r="X4" s="6" t="inlineStr">
        <is>
          <t>147 Hells Kitchen</t>
        </is>
      </c>
      <c r="Y4" s="6" t="inlineStr">
        <is>
          <t>188 Nordstrom Manhattan</t>
        </is>
      </c>
      <c r="Z4" s="6" t="inlineStr">
        <is>
          <t>173 Fashion Show Las Vegas</t>
        </is>
      </c>
      <c r="AA4" s="6" t="inlineStr">
        <is>
          <t>193 Green Valley - Henderson NV</t>
        </is>
      </c>
      <c r="AB4" s="6" t="inlineStr">
        <is>
          <t>CA</t>
        </is>
      </c>
      <c r="AC4" s="6" t="inlineStr">
        <is>
          <t>NY</t>
        </is>
      </c>
      <c r="AD4" s="6" t="inlineStr">
        <is>
          <t>NV</t>
        </is>
      </c>
      <c r="AE4" s="6" t="inlineStr">
        <is>
          <t>Total Portfolio</t>
        </is>
      </c>
    </row>
    <row r="5">
      <c r="A5" t="inlineStr">
        <is>
          <t>40010 Service Sales</t>
        </is>
      </c>
      <c r="B5" s="7" t="n">
        <v>518005.25</v>
      </c>
      <c r="C5" s="7" t="n">
        <v>810787.14</v>
      </c>
      <c r="D5" s="7" t="n">
        <v>951920.7499999999</v>
      </c>
      <c r="E5" s="7" t="n">
        <v>763671.92</v>
      </c>
      <c r="F5" s="7" t="n">
        <v>853780.9</v>
      </c>
      <c r="G5" s="7" t="n">
        <v>1091276.93</v>
      </c>
      <c r="H5" s="7" t="n">
        <v>835415.9300000001</v>
      </c>
      <c r="I5" s="7" t="n">
        <v>729662.96</v>
      </c>
      <c r="J5" s="7" t="n">
        <v>747272.1400000001</v>
      </c>
      <c r="K5" s="7" t="n">
        <v>849645.1400000001</v>
      </c>
      <c r="L5" s="7" t="n">
        <v>585004.6499999999</v>
      </c>
      <c r="M5" s="7" t="n">
        <v>884178.84</v>
      </c>
      <c r="N5" s="7" t="n">
        <v>456600.76</v>
      </c>
      <c r="O5" s="7" t="n">
        <v>533633.3099999999</v>
      </c>
      <c r="P5" s="7" t="n">
        <v>1500793.38</v>
      </c>
      <c r="Q5" s="7" t="n">
        <v>401016.06</v>
      </c>
      <c r="R5" s="7" t="n">
        <v>1213678.92</v>
      </c>
      <c r="S5" s="7" t="n">
        <v>1198668.91</v>
      </c>
      <c r="T5" s="7" t="n">
        <v>461737.71</v>
      </c>
      <c r="U5" s="7" t="n">
        <v>709403.1200000001</v>
      </c>
      <c r="V5" s="7" t="n">
        <v>582884.5699999999</v>
      </c>
      <c r="W5" s="7" t="n">
        <v>834156.9299999999</v>
      </c>
      <c r="X5" s="7" t="n">
        <v>593816.62</v>
      </c>
      <c r="Y5" s="7" t="n">
        <v>851175.6400000001</v>
      </c>
      <c r="Z5" s="7" t="n">
        <v>1348853.75</v>
      </c>
      <c r="AA5" s="7" t="n">
        <v>399154.61</v>
      </c>
      <c r="AB5" s="7" t="n">
        <v>10610856.62</v>
      </c>
      <c r="AC5" s="7" t="n">
        <v>8347331.860000001</v>
      </c>
      <c r="AD5" s="7" t="n">
        <v>1748008.36</v>
      </c>
      <c r="AE5" s="7" t="n">
        <v>20706196.84</v>
      </c>
    </row>
    <row r="6">
      <c r="A6" t="inlineStr">
        <is>
          <t>40030 Alcohol Sales</t>
        </is>
      </c>
      <c r="B6" s="7" t="n">
        <v>0</v>
      </c>
      <c r="C6" s="7" t="n">
        <v>0</v>
      </c>
      <c r="D6" s="7" t="n">
        <v>0</v>
      </c>
      <c r="E6" s="7" t="n">
        <v>0</v>
      </c>
      <c r="F6" s="7" t="n">
        <v>0</v>
      </c>
      <c r="G6" s="7" t="n">
        <v>0</v>
      </c>
      <c r="H6" s="7" t="n">
        <v>0</v>
      </c>
      <c r="I6" s="7" t="n">
        <v>0</v>
      </c>
      <c r="J6" s="7" t="n">
        <v>0</v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0</v>
      </c>
      <c r="P6" s="7" t="n">
        <v>0</v>
      </c>
      <c r="Q6" s="7" t="n">
        <v>0</v>
      </c>
      <c r="R6" s="7" t="n">
        <v>0</v>
      </c>
      <c r="S6" s="7" t="n">
        <v>0</v>
      </c>
      <c r="T6" s="7" t="n">
        <v>0</v>
      </c>
      <c r="U6" s="7" t="n">
        <v>0</v>
      </c>
      <c r="V6" s="7" t="n">
        <v>0</v>
      </c>
      <c r="W6" s="7" t="n">
        <v>0</v>
      </c>
      <c r="X6" s="7" t="n">
        <v>0</v>
      </c>
      <c r="Y6" s="7" t="n">
        <v>0</v>
      </c>
      <c r="Z6" s="7" t="n">
        <v>170498.87</v>
      </c>
      <c r="AA6" s="7" t="n">
        <v>0</v>
      </c>
      <c r="AB6" s="7" t="n">
        <v>0</v>
      </c>
      <c r="AC6" s="7" t="n">
        <v>0</v>
      </c>
      <c r="AD6" s="7" t="n">
        <v>170498.87</v>
      </c>
      <c r="AE6" s="7" t="n">
        <v>170498.87</v>
      </c>
    </row>
    <row r="7">
      <c r="A7" t="inlineStr">
        <is>
          <t>40050 Membership Fees</t>
        </is>
      </c>
      <c r="B7" s="7" t="n">
        <v>222129.25</v>
      </c>
      <c r="C7" s="7" t="n">
        <v>359523.5</v>
      </c>
      <c r="D7" s="7" t="n">
        <v>308138.1</v>
      </c>
      <c r="E7" s="7" t="n">
        <v>472206.25</v>
      </c>
      <c r="F7" s="7" t="n">
        <v>420408.5</v>
      </c>
      <c r="G7" s="7" t="n">
        <v>427357.75</v>
      </c>
      <c r="H7" s="7" t="n">
        <v>448463.5</v>
      </c>
      <c r="I7" s="7" t="n">
        <v>377645.5</v>
      </c>
      <c r="J7" s="7" t="n">
        <v>208431.25</v>
      </c>
      <c r="K7" s="7" t="n">
        <v>492744.24</v>
      </c>
      <c r="L7" s="7" t="n">
        <v>253386.24</v>
      </c>
      <c r="M7" s="7" t="n">
        <v>427863.75</v>
      </c>
      <c r="N7" s="7" t="n">
        <v>140070.45</v>
      </c>
      <c r="O7" s="7" t="n">
        <v>355495.75</v>
      </c>
      <c r="P7" s="7" t="n">
        <v>406125.75</v>
      </c>
      <c r="Q7" s="7" t="n">
        <v>77002.25</v>
      </c>
      <c r="R7" s="7" t="n">
        <v>339917</v>
      </c>
      <c r="S7" s="7" t="n">
        <v>378983</v>
      </c>
      <c r="T7" s="7" t="n">
        <v>159988.06</v>
      </c>
      <c r="U7" s="7" t="n">
        <v>179342</v>
      </c>
      <c r="V7" s="7" t="n">
        <v>158969</v>
      </c>
      <c r="W7" s="7" t="n">
        <v>174785.25</v>
      </c>
      <c r="X7" s="7" t="n">
        <v>125232.25</v>
      </c>
      <c r="Y7" s="7" t="n">
        <v>313031</v>
      </c>
      <c r="Z7" s="7" t="n">
        <v>207252</v>
      </c>
      <c r="AA7" s="7" t="n">
        <v>225602</v>
      </c>
      <c r="AB7" s="7" t="n">
        <v>4913864.03</v>
      </c>
      <c r="AC7" s="7" t="n">
        <v>2313375.56</v>
      </c>
      <c r="AD7" s="7" t="n">
        <v>432854</v>
      </c>
      <c r="AE7" s="7" t="n">
        <v>7660093.59</v>
      </c>
    </row>
    <row r="8">
      <c r="A8" t="inlineStr">
        <is>
          <t>40060 Retail Product Sales</t>
        </is>
      </c>
      <c r="B8" s="7" t="n">
        <v>20736.18</v>
      </c>
      <c r="C8" s="7" t="n">
        <v>25925.91</v>
      </c>
      <c r="D8" s="7" t="n">
        <v>31976.24</v>
      </c>
      <c r="E8" s="7" t="n">
        <v>27561.2</v>
      </c>
      <c r="F8" s="7" t="n">
        <v>31176.9</v>
      </c>
      <c r="G8" s="7" t="n">
        <v>32360.9</v>
      </c>
      <c r="H8" s="7" t="n">
        <v>31375.9</v>
      </c>
      <c r="I8" s="7" t="n">
        <v>22875.59</v>
      </c>
      <c r="J8" s="7" t="n">
        <v>20177.47</v>
      </c>
      <c r="K8" s="7" t="n">
        <v>28935.08</v>
      </c>
      <c r="L8" s="7" t="n">
        <v>17762.1</v>
      </c>
      <c r="M8" s="7" t="n">
        <v>24866.39</v>
      </c>
      <c r="N8" s="7" t="n">
        <v>16191.68</v>
      </c>
      <c r="O8" s="7" t="n">
        <v>24237.7</v>
      </c>
      <c r="P8" s="7" t="n">
        <v>38307.7</v>
      </c>
      <c r="Q8" s="7" t="n">
        <v>19849.3</v>
      </c>
      <c r="R8" s="7" t="n">
        <v>30425.28</v>
      </c>
      <c r="S8" s="7" t="n">
        <v>32369.15</v>
      </c>
      <c r="T8" s="7" t="n">
        <v>14965.08</v>
      </c>
      <c r="U8" s="7" t="n">
        <v>19992.1</v>
      </c>
      <c r="V8" s="7" t="n">
        <v>17645.2</v>
      </c>
      <c r="W8" s="7" t="n">
        <v>24076.4</v>
      </c>
      <c r="X8" s="7" t="n">
        <v>14515.6</v>
      </c>
      <c r="Y8" s="7" t="n">
        <v>95.09999999999999</v>
      </c>
      <c r="Z8" s="7" t="n">
        <v>58680.00999999999</v>
      </c>
      <c r="AA8" s="7" t="n">
        <v>17222.59</v>
      </c>
      <c r="AB8" s="7" t="n">
        <v>356159.24</v>
      </c>
      <c r="AC8" s="7" t="n">
        <v>212240.91</v>
      </c>
      <c r="AD8" s="7" t="n">
        <v>75902.59999999999</v>
      </c>
      <c r="AE8" s="7" t="n">
        <v>644302.75</v>
      </c>
    </row>
    <row r="9">
      <c r="A9" s="8" t="inlineStr">
        <is>
          <t>Total Revenue</t>
        </is>
      </c>
      <c r="B9" s="9" t="n">
        <v>760870.6800000001</v>
      </c>
      <c r="C9" s="9" t="n">
        <v>1196236.55</v>
      </c>
      <c r="D9" s="9" t="n">
        <v>1292035.09</v>
      </c>
      <c r="E9" s="9" t="n">
        <v>1263439.37</v>
      </c>
      <c r="F9" s="9" t="n">
        <v>1305366.3</v>
      </c>
      <c r="G9" s="9" t="n">
        <v>1550995.58</v>
      </c>
      <c r="H9" s="9" t="n">
        <v>1315255.33</v>
      </c>
      <c r="I9" s="9" t="n">
        <v>1130184.05</v>
      </c>
      <c r="J9" s="9" t="n">
        <v>975880.8600000001</v>
      </c>
      <c r="K9" s="9" t="n">
        <v>1371324.46</v>
      </c>
      <c r="L9" s="9" t="n">
        <v>856152.9899999999</v>
      </c>
      <c r="M9" s="9" t="n">
        <v>1336908.98</v>
      </c>
      <c r="N9" s="9" t="n">
        <v>612862.89</v>
      </c>
      <c r="O9" s="9" t="n">
        <v>913366.7599999999</v>
      </c>
      <c r="P9" s="9" t="n">
        <v>1945226.83</v>
      </c>
      <c r="Q9" s="9" t="n">
        <v>497867.61</v>
      </c>
      <c r="R9" s="9" t="n">
        <v>1584021.2</v>
      </c>
      <c r="S9" s="9" t="n">
        <v>1610021.06</v>
      </c>
      <c r="T9" s="9" t="n">
        <v>636690.85</v>
      </c>
      <c r="U9" s="9" t="n">
        <v>908737.2200000001</v>
      </c>
      <c r="V9" s="9" t="n">
        <v>759498.7699999999</v>
      </c>
      <c r="W9" s="9" t="n">
        <v>1033018.58</v>
      </c>
      <c r="X9" s="9" t="n">
        <v>733564.47</v>
      </c>
      <c r="Y9" s="9" t="n">
        <v>1164301.74</v>
      </c>
      <c r="Z9" s="9" t="n">
        <v>1785284.63</v>
      </c>
      <c r="AA9" s="9" t="n">
        <v>641979.2</v>
      </c>
      <c r="AB9" s="9" t="n">
        <v>15880879.89</v>
      </c>
      <c r="AC9" s="9" t="n">
        <v>10872948.33</v>
      </c>
      <c r="AD9" s="9" t="n">
        <v>2427263.83</v>
      </c>
      <c r="AE9" s="9" t="n">
        <v>29181092.05</v>
      </c>
    </row>
    <row r="10">
      <c r="A10" t="inlineStr">
        <is>
          <t>49050 Chargebacks</t>
        </is>
      </c>
      <c r="B10" s="7" t="n">
        <v>-1808.2</v>
      </c>
      <c r="C10" s="7" t="n">
        <v>-2328.66</v>
      </c>
      <c r="D10" s="7" t="n">
        <v>-2441.38</v>
      </c>
      <c r="E10" s="7" t="n">
        <v>-2245.35</v>
      </c>
      <c r="F10" s="7" t="n">
        <v>-268</v>
      </c>
      <c r="G10" s="7" t="n">
        <v>-2089.86</v>
      </c>
      <c r="H10" s="7" t="n">
        <v>-822.0000000000001</v>
      </c>
      <c r="I10" s="7" t="n">
        <v>-1504.22</v>
      </c>
      <c r="J10" s="7" t="n">
        <v>-1207.32</v>
      </c>
      <c r="K10" s="7" t="n">
        <v>-2637.6</v>
      </c>
      <c r="L10" s="7" t="n">
        <v>-1636.24</v>
      </c>
      <c r="M10" s="7" t="n">
        <v>-2505.38</v>
      </c>
      <c r="N10" s="7" t="n">
        <v>-2018.61</v>
      </c>
      <c r="O10" s="7" t="n">
        <v>-2466.8</v>
      </c>
      <c r="P10" s="7" t="n">
        <v>-2206.53</v>
      </c>
      <c r="Q10" s="7" t="n">
        <v>-812.1999999999999</v>
      </c>
      <c r="R10" s="7" t="n">
        <v>-1652.18</v>
      </c>
      <c r="S10" s="7" t="n">
        <v>-3309.15</v>
      </c>
      <c r="T10" s="7" t="n">
        <v>-968</v>
      </c>
      <c r="U10" s="7" t="n">
        <v>-747.58</v>
      </c>
      <c r="V10" s="7" t="n">
        <v>-867.98</v>
      </c>
      <c r="W10" s="7" t="n">
        <v>-1997.86</v>
      </c>
      <c r="X10" s="7" t="n">
        <v>-1230.52</v>
      </c>
      <c r="Y10" s="7" t="n">
        <v>-598.9</v>
      </c>
      <c r="Z10" s="7" t="n">
        <v>-4340.59</v>
      </c>
      <c r="AA10" s="7" t="n">
        <v>-671.98</v>
      </c>
      <c r="AB10" s="7" t="n">
        <v>-25979.62</v>
      </c>
      <c r="AC10" s="7" t="n">
        <v>-14390.9</v>
      </c>
      <c r="AD10" s="7" t="n">
        <v>-5012.57</v>
      </c>
      <c r="AE10" s="7" t="n">
        <v>-45383.09</v>
      </c>
    </row>
    <row r="11">
      <c r="A11" s="8" t="inlineStr">
        <is>
          <t>Net Revenue</t>
        </is>
      </c>
      <c r="B11" s="9" t="n">
        <v>759062.4800000001</v>
      </c>
      <c r="C11" s="9" t="n">
        <v>1193907.89</v>
      </c>
      <c r="D11" s="9" t="n">
        <v>1289593.71</v>
      </c>
      <c r="E11" s="9" t="n">
        <v>1261194.02</v>
      </c>
      <c r="F11" s="9" t="n">
        <v>1305098.3</v>
      </c>
      <c r="G11" s="9" t="n">
        <v>1548905.72</v>
      </c>
      <c r="H11" s="9" t="n">
        <v>1314433.33</v>
      </c>
      <c r="I11" s="9" t="n">
        <v>1128679.83</v>
      </c>
      <c r="J11" s="9" t="n">
        <v>974673.5400000002</v>
      </c>
      <c r="K11" s="9" t="n">
        <v>1368686.86</v>
      </c>
      <c r="L11" s="9" t="n">
        <v>854516.7499999999</v>
      </c>
      <c r="M11" s="9" t="n">
        <v>1334403.6</v>
      </c>
      <c r="N11" s="9" t="n">
        <v>610844.28</v>
      </c>
      <c r="O11" s="9" t="n">
        <v>910899.9599999998</v>
      </c>
      <c r="P11" s="9" t="n">
        <v>1943020.3</v>
      </c>
      <c r="Q11" s="9" t="n">
        <v>497055.41</v>
      </c>
      <c r="R11" s="9" t="n">
        <v>1582369.02</v>
      </c>
      <c r="S11" s="9" t="n">
        <v>1606711.91</v>
      </c>
      <c r="T11" s="9" t="n">
        <v>635722.85</v>
      </c>
      <c r="U11" s="9" t="n">
        <v>907989.6400000001</v>
      </c>
      <c r="V11" s="9" t="n">
        <v>758630.7899999999</v>
      </c>
      <c r="W11" s="9" t="n">
        <v>1031020.72</v>
      </c>
      <c r="X11" s="9" t="n">
        <v>732333.95</v>
      </c>
      <c r="Y11" s="9" t="n">
        <v>1163702.84</v>
      </c>
      <c r="Z11" s="9" t="n">
        <v>1780944.04</v>
      </c>
      <c r="AA11" s="9" t="n">
        <v>641307.22</v>
      </c>
      <c r="AB11" s="9" t="n">
        <v>15854900.27</v>
      </c>
      <c r="AC11" s="9" t="n">
        <v>10858557.43</v>
      </c>
      <c r="AD11" s="9" t="n">
        <v>2422251.26</v>
      </c>
      <c r="AE11" s="9" t="n">
        <v>29135708.96</v>
      </c>
    </row>
    <row r="12">
      <c r="A12" t="inlineStr">
        <is>
          <t>52000 Merchant Fees</t>
        </is>
      </c>
      <c r="B12" s="7" t="n">
        <v>22215.38</v>
      </c>
      <c r="C12" s="7" t="n">
        <v>36913.63</v>
      </c>
      <c r="D12" s="7" t="n">
        <v>35181.07</v>
      </c>
      <c r="E12" s="7" t="n">
        <v>40859.88</v>
      </c>
      <c r="F12" s="7" t="n">
        <v>40308.26</v>
      </c>
      <c r="G12" s="7" t="n">
        <v>45644.69</v>
      </c>
      <c r="H12" s="7" t="n">
        <v>37181.84</v>
      </c>
      <c r="I12" s="7" t="n">
        <v>34332.10000000001</v>
      </c>
      <c r="J12" s="7" t="n">
        <v>24040.11</v>
      </c>
      <c r="K12" s="7" t="n">
        <v>41233.3</v>
      </c>
      <c r="L12" s="7" t="n">
        <v>26669.44</v>
      </c>
      <c r="M12" s="7" t="n">
        <v>36795.59</v>
      </c>
      <c r="N12" s="7" t="n">
        <v>17572.15</v>
      </c>
      <c r="O12" s="7" t="n">
        <v>28580.13</v>
      </c>
      <c r="P12" s="7" t="n">
        <v>51230.94</v>
      </c>
      <c r="Q12" s="7" t="n">
        <v>12413.9</v>
      </c>
      <c r="R12" s="7" t="n">
        <v>43148.88</v>
      </c>
      <c r="S12" s="7" t="n">
        <v>45953.66</v>
      </c>
      <c r="T12" s="7" t="n">
        <v>18027.17</v>
      </c>
      <c r="U12" s="7" t="n">
        <v>25508.77</v>
      </c>
      <c r="V12" s="7" t="n">
        <v>22887.61</v>
      </c>
      <c r="W12" s="7" t="n">
        <v>28334.01</v>
      </c>
      <c r="X12" s="7" t="n">
        <v>20612.55</v>
      </c>
      <c r="Y12" s="7" t="n">
        <v>31350.85</v>
      </c>
      <c r="Z12" s="7" t="n">
        <v>44365.94</v>
      </c>
      <c r="AA12" s="7" t="n">
        <v>18308.45</v>
      </c>
      <c r="AB12" s="7" t="n">
        <v>467527.5699999999</v>
      </c>
      <c r="AC12" s="7" t="n">
        <v>299468.34</v>
      </c>
      <c r="AD12" s="7" t="n">
        <v>62674.39</v>
      </c>
      <c r="AE12" s="7" t="n">
        <v>829670.2999999999</v>
      </c>
    </row>
    <row r="13">
      <c r="A13" t="inlineStr">
        <is>
          <t>53000 Retail Product Costs</t>
        </is>
      </c>
      <c r="B13" s="7" t="n">
        <v>11134.73</v>
      </c>
      <c r="C13" s="7" t="n">
        <v>14444.53</v>
      </c>
      <c r="D13" s="7" t="n">
        <v>16959.89</v>
      </c>
      <c r="E13" s="7" t="n">
        <v>15456.44</v>
      </c>
      <c r="F13" s="7" t="n">
        <v>16734.43</v>
      </c>
      <c r="G13" s="7" t="n">
        <v>17214.13</v>
      </c>
      <c r="H13" s="7" t="n">
        <v>17108.47</v>
      </c>
      <c r="I13" s="7" t="n">
        <v>12513.52</v>
      </c>
      <c r="J13" s="7" t="n">
        <v>10993.79</v>
      </c>
      <c r="K13" s="7" t="n">
        <v>16502.01</v>
      </c>
      <c r="L13" s="7" t="n">
        <v>9625.800000000001</v>
      </c>
      <c r="M13" s="7" t="n">
        <v>13371.29</v>
      </c>
      <c r="N13" s="7" t="n">
        <v>8741.809999999999</v>
      </c>
      <c r="O13" s="7" t="n">
        <v>13071.53</v>
      </c>
      <c r="P13" s="7" t="n">
        <v>20266.82</v>
      </c>
      <c r="Q13" s="7" t="n">
        <v>10418.28</v>
      </c>
      <c r="R13" s="7" t="n">
        <v>16182.51</v>
      </c>
      <c r="S13" s="7" t="n">
        <v>17593.3</v>
      </c>
      <c r="T13" s="7" t="n">
        <v>8143.48</v>
      </c>
      <c r="U13" s="7" t="n">
        <v>10511.22</v>
      </c>
      <c r="V13" s="7" t="n">
        <v>9365.029999999999</v>
      </c>
      <c r="W13" s="7" t="n">
        <v>12613.54</v>
      </c>
      <c r="X13" s="7" t="n">
        <v>7959.420000000001</v>
      </c>
      <c r="Y13" s="7" t="n">
        <v>50.24</v>
      </c>
      <c r="Z13" s="7" t="n">
        <v>31051.33</v>
      </c>
      <c r="AA13" s="7" t="n">
        <v>9395.049999999999</v>
      </c>
      <c r="AB13" s="7" t="n">
        <v>193872.37</v>
      </c>
      <c r="AC13" s="7" t="n">
        <v>113103.84</v>
      </c>
      <c r="AD13" s="7" t="n">
        <v>40446.38</v>
      </c>
      <c r="AE13" s="7" t="n">
        <v>347422.59</v>
      </c>
    </row>
    <row r="14">
      <c r="A14" t="inlineStr">
        <is>
          <t>51030 Service Supplies</t>
        </is>
      </c>
      <c r="B14" s="7" t="n">
        <v>18388.36</v>
      </c>
      <c r="C14" s="7" t="n">
        <v>32274.92</v>
      </c>
      <c r="D14" s="7" t="n">
        <v>18891.15</v>
      </c>
      <c r="E14" s="7" t="n">
        <v>23073.03</v>
      </c>
      <c r="F14" s="7" t="n">
        <v>34222.36000000001</v>
      </c>
      <c r="G14" s="7" t="n">
        <v>30146.54</v>
      </c>
      <c r="H14" s="7" t="n">
        <v>30462.21</v>
      </c>
      <c r="I14" s="7" t="n">
        <v>33477.05</v>
      </c>
      <c r="J14" s="7" t="n">
        <v>27071.79</v>
      </c>
      <c r="K14" s="7" t="n">
        <v>36852.18</v>
      </c>
      <c r="L14" s="7" t="n">
        <v>22549.66</v>
      </c>
      <c r="M14" s="7" t="n">
        <v>36966.84</v>
      </c>
      <c r="N14" s="7" t="n">
        <v>15905.12</v>
      </c>
      <c r="O14" s="7" t="n">
        <v>20620.24</v>
      </c>
      <c r="P14" s="7" t="n">
        <v>49213.99000000001</v>
      </c>
      <c r="Q14" s="7" t="n">
        <v>15254.88</v>
      </c>
      <c r="R14" s="7" t="n">
        <v>40264.55</v>
      </c>
      <c r="S14" s="7" t="n">
        <v>43650.19</v>
      </c>
      <c r="T14" s="7" t="n">
        <v>25426.41</v>
      </c>
      <c r="U14" s="7" t="n">
        <v>22666.14</v>
      </c>
      <c r="V14" s="7" t="n">
        <v>21849.07999999999</v>
      </c>
      <c r="W14" s="7" t="n">
        <v>24574.68</v>
      </c>
      <c r="X14" s="7" t="n">
        <v>12530.1</v>
      </c>
      <c r="Y14" s="7" t="n">
        <v>28785.18</v>
      </c>
      <c r="Z14" s="7" t="n">
        <v>47004.55</v>
      </c>
      <c r="AA14" s="7" t="n">
        <v>18784.98</v>
      </c>
      <c r="AB14" s="7" t="n">
        <v>380901.45</v>
      </c>
      <c r="AC14" s="7" t="n">
        <v>284215.2</v>
      </c>
      <c r="AD14" s="7" t="n">
        <v>65789.53</v>
      </c>
      <c r="AE14" s="7" t="n">
        <v>730906.1800000001</v>
      </c>
    </row>
    <row r="15">
      <c r="A15" s="8" t="inlineStr">
        <is>
          <t>Total Cost of Sales-Product and Other</t>
        </is>
      </c>
      <c r="B15" s="9" t="n">
        <v>50708.68</v>
      </c>
      <c r="C15" s="9" t="n">
        <v>82317.88</v>
      </c>
      <c r="D15" s="9" t="n">
        <v>70070.48000000001</v>
      </c>
      <c r="E15" s="9" t="n">
        <v>78087.89999999999</v>
      </c>
      <c r="F15" s="9" t="n">
        <v>89703.22</v>
      </c>
      <c r="G15" s="9" t="n">
        <v>91639.39000000001</v>
      </c>
      <c r="H15" s="9" t="n">
        <v>83891.93000000001</v>
      </c>
      <c r="I15" s="9" t="n">
        <v>78703.79000000001</v>
      </c>
      <c r="J15" s="9" t="n">
        <v>61435.69</v>
      </c>
      <c r="K15" s="9" t="n">
        <v>92586.01000000001</v>
      </c>
      <c r="L15" s="9" t="n">
        <v>57651.78</v>
      </c>
      <c r="M15" s="9" t="n">
        <v>86210.54000000001</v>
      </c>
      <c r="N15" s="9" t="n">
        <v>41863.37</v>
      </c>
      <c r="O15" s="9" t="n">
        <v>61535.84000000001</v>
      </c>
      <c r="P15" s="9" t="n">
        <v>118367.02</v>
      </c>
      <c r="Q15" s="9" t="n">
        <v>37361.62</v>
      </c>
      <c r="R15" s="9" t="n">
        <v>97120.04000000001</v>
      </c>
      <c r="S15" s="9" t="n">
        <v>105793.21</v>
      </c>
      <c r="T15" s="9" t="n">
        <v>51242.04</v>
      </c>
      <c r="U15" s="9" t="n">
        <v>57929.97</v>
      </c>
      <c r="V15" s="9" t="n">
        <v>53438.03999999999</v>
      </c>
      <c r="W15" s="9" t="n">
        <v>65068.6</v>
      </c>
      <c r="X15" s="9" t="n">
        <v>40780.02</v>
      </c>
      <c r="Y15" s="9" t="n">
        <v>59572.23</v>
      </c>
      <c r="Z15" s="9" t="n">
        <v>136623.79</v>
      </c>
      <c r="AA15" s="9" t="n">
        <v>46698.35</v>
      </c>
      <c r="AB15" s="9" t="n">
        <v>1026406.5</v>
      </c>
      <c r="AC15" s="9" t="n">
        <v>686672.79</v>
      </c>
      <c r="AD15" s="9" t="n">
        <v>183322.14</v>
      </c>
      <c r="AE15" s="9" t="n">
        <v>1896401.43</v>
      </c>
    </row>
    <row r="16">
      <c r="A16" t="inlineStr">
        <is>
          <t>50110 Stylist Salaries</t>
        </is>
      </c>
      <c r="B16" s="7" t="n">
        <v>166648.2</v>
      </c>
      <c r="C16" s="7" t="n">
        <v>365641.05</v>
      </c>
      <c r="D16" s="7" t="n">
        <v>426823.05</v>
      </c>
      <c r="E16" s="7" t="n">
        <v>359898.2600000001</v>
      </c>
      <c r="F16" s="7" t="n">
        <v>413456.81</v>
      </c>
      <c r="G16" s="7" t="n">
        <v>421653.59</v>
      </c>
      <c r="H16" s="7" t="n">
        <v>367730.8700000001</v>
      </c>
      <c r="I16" s="7" t="n">
        <v>347189.1899999999</v>
      </c>
      <c r="J16" s="7" t="n">
        <v>235540.01</v>
      </c>
      <c r="K16" s="7" t="n">
        <v>456498.82</v>
      </c>
      <c r="L16" s="7" t="n">
        <v>274372.98</v>
      </c>
      <c r="M16" s="7" t="n">
        <v>387879.77</v>
      </c>
      <c r="N16" s="7" t="n">
        <v>172253.58</v>
      </c>
      <c r="O16" s="7" t="n">
        <v>256991.63</v>
      </c>
      <c r="P16" s="7" t="n">
        <v>447557.64</v>
      </c>
      <c r="Q16" s="7" t="n">
        <v>139424</v>
      </c>
      <c r="R16" s="7" t="n">
        <v>422741.73</v>
      </c>
      <c r="S16" s="7" t="n">
        <v>446571.17</v>
      </c>
      <c r="T16" s="7" t="n">
        <v>181566.85</v>
      </c>
      <c r="U16" s="7" t="n">
        <v>237491.58</v>
      </c>
      <c r="V16" s="7" t="n">
        <v>200711.95</v>
      </c>
      <c r="W16" s="7" t="n">
        <v>250040.35</v>
      </c>
      <c r="X16" s="7" t="n">
        <v>209245.38</v>
      </c>
      <c r="Y16" s="7" t="n">
        <v>331652.75</v>
      </c>
      <c r="Z16" s="7" t="n">
        <v>352829.0100000001</v>
      </c>
      <c r="AA16" s="7" t="n">
        <v>155122.23</v>
      </c>
      <c r="AB16" s="7" t="n">
        <v>4652577.81</v>
      </c>
      <c r="AC16" s="7" t="n">
        <v>2867003.4</v>
      </c>
      <c r="AD16" s="7" t="n">
        <v>507951.2400000001</v>
      </c>
      <c r="AE16" s="7" t="n">
        <v>8027532.449999999</v>
      </c>
    </row>
    <row r="17">
      <c r="A17" t="inlineStr">
        <is>
          <t>50120 Stylist Bonus</t>
        </is>
      </c>
      <c r="B17" s="7" t="n">
        <v>10167.23</v>
      </c>
      <c r="C17" s="7" t="n">
        <v>13316.64</v>
      </c>
      <c r="D17" s="7" t="n">
        <v>16305.98</v>
      </c>
      <c r="E17" s="7" t="n">
        <v>20722.02</v>
      </c>
      <c r="F17" s="7" t="n">
        <v>11774.05</v>
      </c>
      <c r="G17" s="7" t="n">
        <v>20042.54</v>
      </c>
      <c r="H17" s="7" t="n">
        <v>23659.63</v>
      </c>
      <c r="I17" s="7" t="n">
        <v>16335.33</v>
      </c>
      <c r="J17" s="7" t="n">
        <v>20637.28</v>
      </c>
      <c r="K17" s="7" t="n">
        <v>21839.4</v>
      </c>
      <c r="L17" s="7" t="n">
        <v>17768.5</v>
      </c>
      <c r="M17" s="7" t="n">
        <v>23227.76</v>
      </c>
      <c r="N17" s="7" t="n">
        <v>11071.53</v>
      </c>
      <c r="O17" s="7" t="n">
        <v>12248.93</v>
      </c>
      <c r="P17" s="7" t="n">
        <v>19270.5</v>
      </c>
      <c r="Q17" s="7" t="n">
        <v>3554.79</v>
      </c>
      <c r="R17" s="7" t="n">
        <v>17188.93</v>
      </c>
      <c r="S17" s="7" t="n">
        <v>8851.860000000001</v>
      </c>
      <c r="T17" s="7" t="n">
        <v>2968.93</v>
      </c>
      <c r="U17" s="7" t="n">
        <v>5833.93</v>
      </c>
      <c r="V17" s="7" t="n">
        <v>4431.57</v>
      </c>
      <c r="W17" s="7" t="n">
        <v>7602.86</v>
      </c>
      <c r="X17" s="7" t="n">
        <v>3026.93</v>
      </c>
      <c r="Y17" s="7" t="n">
        <v>6737.21</v>
      </c>
      <c r="Z17" s="7" t="n">
        <v>15481.64</v>
      </c>
      <c r="AA17" s="7" t="n">
        <v>7296.36</v>
      </c>
      <c r="AB17" s="7" t="n">
        <v>239116.82</v>
      </c>
      <c r="AC17" s="7" t="n">
        <v>79467.50999999999</v>
      </c>
      <c r="AD17" s="7" t="n">
        <v>22778</v>
      </c>
      <c r="AE17" s="7" t="n">
        <v>341362.33</v>
      </c>
    </row>
    <row r="18">
      <c r="A18" t="inlineStr">
        <is>
          <t>63002 Front Desk Salaries</t>
        </is>
      </c>
      <c r="B18" s="7" t="n">
        <v>21326.53</v>
      </c>
      <c r="C18" s="7" t="n">
        <v>40158.24000000001</v>
      </c>
      <c r="D18" s="7" t="n">
        <v>67762.8</v>
      </c>
      <c r="E18" s="7" t="n">
        <v>67800.91</v>
      </c>
      <c r="F18" s="7" t="n">
        <v>61697.09</v>
      </c>
      <c r="G18" s="7" t="n">
        <v>82113.36</v>
      </c>
      <c r="H18" s="7" t="n">
        <v>61009.53</v>
      </c>
      <c r="I18" s="7" t="n">
        <v>68739.75999999999</v>
      </c>
      <c r="J18" s="7" t="n">
        <v>64329.84999999999</v>
      </c>
      <c r="K18" s="7" t="n">
        <v>70440.17999999999</v>
      </c>
      <c r="L18" s="7" t="n">
        <v>62440.17</v>
      </c>
      <c r="M18" s="7" t="n">
        <v>39207.42</v>
      </c>
      <c r="N18" s="7" t="n">
        <v>15031.13</v>
      </c>
      <c r="O18" s="7" t="n">
        <v>56706.10999999999</v>
      </c>
      <c r="P18" s="7" t="n">
        <v>64886.25999999999</v>
      </c>
      <c r="Q18" s="7" t="n">
        <v>25407.13</v>
      </c>
      <c r="R18" s="7" t="n">
        <v>73832.84</v>
      </c>
      <c r="S18" s="7" t="n">
        <v>65667.71000000001</v>
      </c>
      <c r="T18" s="7" t="n">
        <v>35200.78999999999</v>
      </c>
      <c r="U18" s="7" t="n">
        <v>51327.28000000001</v>
      </c>
      <c r="V18" s="7" t="n">
        <v>46658.12</v>
      </c>
      <c r="W18" s="7" t="n">
        <v>54096.68</v>
      </c>
      <c r="X18" s="7" t="n">
        <v>43331.66</v>
      </c>
      <c r="Y18" s="7" t="n">
        <v>55183.17000000001</v>
      </c>
      <c r="Z18" s="7" t="n">
        <v>69525.81</v>
      </c>
      <c r="AA18" s="7" t="n">
        <v>3130.57</v>
      </c>
      <c r="AB18" s="7" t="n">
        <v>778763.0800000001</v>
      </c>
      <c r="AC18" s="7" t="n">
        <v>515591.64</v>
      </c>
      <c r="AD18" s="7" t="n">
        <v>72656.38</v>
      </c>
      <c r="AE18" s="7" t="n">
        <v>1367011.1</v>
      </c>
    </row>
    <row r="19">
      <c r="A19" s="8" t="inlineStr">
        <is>
          <t>Total Cost of Sales Labor</t>
        </is>
      </c>
      <c r="B19" s="9" t="n">
        <v>199842.67</v>
      </c>
      <c r="C19" s="9" t="n">
        <v>421395.4300000001</v>
      </c>
      <c r="D19" s="9" t="n">
        <v>513516.69</v>
      </c>
      <c r="E19" s="9" t="n">
        <v>452021.1900000001</v>
      </c>
      <c r="F19" s="9" t="n">
        <v>488263.85</v>
      </c>
      <c r="G19" s="9" t="n">
        <v>526873.65</v>
      </c>
      <c r="H19" s="9" t="n">
        <v>454618.9600000001</v>
      </c>
      <c r="I19" s="9" t="n">
        <v>433905.3099999999</v>
      </c>
      <c r="J19" s="9" t="n">
        <v>322185.9999999999</v>
      </c>
      <c r="K19" s="9" t="n">
        <v>551143.55</v>
      </c>
      <c r="L19" s="9" t="n">
        <v>357204.44</v>
      </c>
      <c r="M19" s="9" t="n">
        <v>453906.66</v>
      </c>
      <c r="N19" s="9" t="n">
        <v>199263.74</v>
      </c>
      <c r="O19" s="9" t="n">
        <v>329523.74</v>
      </c>
      <c r="P19" s="9" t="n">
        <v>535654.55</v>
      </c>
      <c r="Q19" s="9" t="n">
        <v>169766.43</v>
      </c>
      <c r="R19" s="9" t="n">
        <v>516965.85</v>
      </c>
      <c r="S19" s="9" t="n">
        <v>524760.4099999999</v>
      </c>
      <c r="T19" s="9" t="n">
        <v>221145.53</v>
      </c>
      <c r="U19" s="9" t="n">
        <v>296763.32</v>
      </c>
      <c r="V19" s="9" t="n">
        <v>253479.47</v>
      </c>
      <c r="W19" s="9" t="n">
        <v>313923.74</v>
      </c>
      <c r="X19" s="9" t="n">
        <v>257166.46</v>
      </c>
      <c r="Y19" s="9" t="n">
        <v>394924.4</v>
      </c>
      <c r="Z19" s="9" t="n">
        <v>442605.9200000001</v>
      </c>
      <c r="AA19" s="9" t="n">
        <v>167794.52</v>
      </c>
      <c r="AB19" s="9" t="n">
        <v>5703665.88</v>
      </c>
      <c r="AC19" s="9" t="n">
        <v>3484550.16</v>
      </c>
      <c r="AD19" s="9" t="n">
        <v>610400.4400000002</v>
      </c>
      <c r="AE19" s="9" t="n">
        <v>9798616.479999999</v>
      </c>
    </row>
    <row r="20">
      <c r="A20" s="8" t="inlineStr">
        <is>
          <t>Total Cost of Sales</t>
        </is>
      </c>
      <c r="B20" s="9" t="n">
        <v>250551.35</v>
      </c>
      <c r="C20" s="9" t="n">
        <v>503713.3100000001</v>
      </c>
      <c r="D20" s="9" t="n">
        <v>583587.17</v>
      </c>
      <c r="E20" s="9" t="n">
        <v>530109.0900000001</v>
      </c>
      <c r="F20" s="9" t="n">
        <v>577967.0699999999</v>
      </c>
      <c r="G20" s="9" t="n">
        <v>618513.04</v>
      </c>
      <c r="H20" s="9" t="n">
        <v>538510.8900000001</v>
      </c>
      <c r="I20" s="9" t="n">
        <v>512609.1</v>
      </c>
      <c r="J20" s="9" t="n">
        <v>383621.6899999999</v>
      </c>
      <c r="K20" s="9" t="n">
        <v>643729.5600000001</v>
      </c>
      <c r="L20" s="9" t="n">
        <v>414856.22</v>
      </c>
      <c r="M20" s="9" t="n">
        <v>540117.2000000001</v>
      </c>
      <c r="N20" s="9" t="n">
        <v>241127.11</v>
      </c>
      <c r="O20" s="9" t="n">
        <v>391059.58</v>
      </c>
      <c r="P20" s="9" t="n">
        <v>654021.5700000001</v>
      </c>
      <c r="Q20" s="9" t="n">
        <v>207128.05</v>
      </c>
      <c r="R20" s="9" t="n">
        <v>614085.89</v>
      </c>
      <c r="S20" s="9" t="n">
        <v>630553.6199999999</v>
      </c>
      <c r="T20" s="9" t="n">
        <v>272387.57</v>
      </c>
      <c r="U20" s="9" t="n">
        <v>354693.29</v>
      </c>
      <c r="V20" s="9" t="n">
        <v>306917.51</v>
      </c>
      <c r="W20" s="9" t="n">
        <v>378992.34</v>
      </c>
      <c r="X20" s="9" t="n">
        <v>297946.48</v>
      </c>
      <c r="Y20" s="9" t="n">
        <v>454496.63</v>
      </c>
      <c r="Z20" s="9" t="n">
        <v>579229.7100000001</v>
      </c>
      <c r="AA20" s="9" t="n">
        <v>214492.87</v>
      </c>
      <c r="AB20" s="9" t="n">
        <v>6730072.38</v>
      </c>
      <c r="AC20" s="9" t="n">
        <v>4171222.95</v>
      </c>
      <c r="AD20" s="9" t="n">
        <v>793722.5800000001</v>
      </c>
      <c r="AE20" s="9" t="n">
        <v>11695017.91</v>
      </c>
    </row>
    <row r="21">
      <c r="A21" s="8" t="inlineStr">
        <is>
          <t>Gross Profit</t>
        </is>
      </c>
      <c r="B21" s="9" t="n">
        <v>508511.1300000001</v>
      </c>
      <c r="C21" s="9" t="n">
        <v>690194.5800000001</v>
      </c>
      <c r="D21" s="9" t="n">
        <v>706006.5399999999</v>
      </c>
      <c r="E21" s="9" t="n">
        <v>731084.9299999997</v>
      </c>
      <c r="F21" s="9" t="n">
        <v>727131.2299999999</v>
      </c>
      <c r="G21" s="9" t="n">
        <v>930392.6799999997</v>
      </c>
      <c r="H21" s="9" t="n">
        <v>775922.4399999999</v>
      </c>
      <c r="I21" s="9" t="n">
        <v>616070.7300000001</v>
      </c>
      <c r="J21" s="9" t="n">
        <v>591051.8500000002</v>
      </c>
      <c r="K21" s="9" t="n">
        <v>724957.3</v>
      </c>
      <c r="L21" s="9" t="n">
        <v>439660.5299999999</v>
      </c>
      <c r="M21" s="9" t="n">
        <v>794286.3999999998</v>
      </c>
      <c r="N21" s="9" t="n">
        <v>369717.17</v>
      </c>
      <c r="O21" s="9" t="n">
        <v>519840.3799999998</v>
      </c>
      <c r="P21" s="9" t="n">
        <v>1288998.73</v>
      </c>
      <c r="Q21" s="9" t="n">
        <v>289927.36</v>
      </c>
      <c r="R21" s="9" t="n">
        <v>968283.13</v>
      </c>
      <c r="S21" s="9" t="n">
        <v>976158.2900000003</v>
      </c>
      <c r="T21" s="9" t="n">
        <v>363335.28</v>
      </c>
      <c r="U21" s="9" t="n">
        <v>553296.3500000001</v>
      </c>
      <c r="V21" s="9" t="n">
        <v>451713.2799999999</v>
      </c>
      <c r="W21" s="9" t="n">
        <v>652028.38</v>
      </c>
      <c r="X21" s="9" t="n">
        <v>434387.47</v>
      </c>
      <c r="Y21" s="9" t="n">
        <v>709206.2100000003</v>
      </c>
      <c r="Z21" s="9" t="n">
        <v>1201714.33</v>
      </c>
      <c r="AA21" s="9" t="n">
        <v>426814.35</v>
      </c>
      <c r="AB21" s="9" t="n">
        <v>9124827.890000004</v>
      </c>
      <c r="AC21" s="9" t="n">
        <v>6687334.480000002</v>
      </c>
      <c r="AD21" s="9" t="n">
        <v>1628528.68</v>
      </c>
      <c r="AE21" s="9" t="n">
        <v>17440691.05000001</v>
      </c>
    </row>
    <row r="22">
      <c r="A22" t="inlineStr">
        <is>
          <t>61010 Rent Expense</t>
        </is>
      </c>
      <c r="B22" s="7" t="n">
        <v>158812.2341595441</v>
      </c>
      <c r="C22" s="7" t="n">
        <v>140287.7241595442</v>
      </c>
      <c r="D22" s="7" t="n">
        <v>170257.9941595442</v>
      </c>
      <c r="E22" s="7" t="n">
        <v>143923.0841595442</v>
      </c>
      <c r="F22" s="7" t="n">
        <v>98816.47415954416</v>
      </c>
      <c r="G22" s="7" t="n">
        <v>220648.6041595442</v>
      </c>
      <c r="H22" s="7" t="n">
        <v>181616.9041595442</v>
      </c>
      <c r="I22" s="7" t="n">
        <v>177195.7741595441</v>
      </c>
      <c r="J22" s="7" t="n">
        <v>135031.1741595442</v>
      </c>
      <c r="K22" s="7" t="n">
        <v>158622.5441595442</v>
      </c>
      <c r="L22" s="7" t="n">
        <v>118105.0841595442</v>
      </c>
      <c r="M22" s="7" t="n">
        <v>103688.1341595442</v>
      </c>
      <c r="N22" s="7" t="n">
        <v>86246.59415954417</v>
      </c>
      <c r="O22" s="7" t="n">
        <v>131958.2741595442</v>
      </c>
      <c r="P22" s="7" t="n">
        <v>340051.9541595442</v>
      </c>
      <c r="Q22" s="7" t="n">
        <v>80057.30415954415</v>
      </c>
      <c r="R22" s="7" t="n">
        <v>331177.0941595442</v>
      </c>
      <c r="S22" s="7" t="n">
        <v>178067.2541595442</v>
      </c>
      <c r="T22" s="7" t="n">
        <v>132407.2041595442</v>
      </c>
      <c r="U22" s="7" t="n">
        <v>160478.7041595442</v>
      </c>
      <c r="V22" s="7" t="n">
        <v>226189.3841595442</v>
      </c>
      <c r="W22" s="7" t="n">
        <v>126110.6541595442</v>
      </c>
      <c r="X22" s="7" t="n">
        <v>239159.1141595441</v>
      </c>
      <c r="Y22" s="7" t="n">
        <v>70495.40415954415</v>
      </c>
      <c r="Z22" s="7" t="n">
        <v>202453.7341595441</v>
      </c>
      <c r="AA22" s="7" t="n">
        <v>96035.74415954415</v>
      </c>
      <c r="AB22" s="7" t="n">
        <v>2025210.598233619</v>
      </c>
      <c r="AC22" s="7" t="n">
        <v>1884194.071595442</v>
      </c>
      <c r="AD22" s="7" t="n">
        <v>298489.4783190883</v>
      </c>
      <c r="AE22" s="7" t="n">
        <v>4207894.148148148</v>
      </c>
    </row>
    <row r="23">
      <c r="A23" s="8" t="inlineStr">
        <is>
          <t>Total Facility Expenses</t>
        </is>
      </c>
      <c r="B23" s="9" t="n">
        <v>179823.3233475783</v>
      </c>
      <c r="C23" s="9" t="n">
        <v>178713.1833475784</v>
      </c>
      <c r="D23" s="9" t="n">
        <v>200743.6933475783</v>
      </c>
      <c r="E23" s="9" t="n">
        <v>177100.2333475784</v>
      </c>
      <c r="F23" s="9" t="n">
        <v>114536.4433475784</v>
      </c>
      <c r="G23" s="9" t="n">
        <v>283309.6633475783</v>
      </c>
      <c r="H23" s="9" t="n">
        <v>245073.9733475784</v>
      </c>
      <c r="I23" s="9" t="n">
        <v>224388.4433475783</v>
      </c>
      <c r="J23" s="9" t="n">
        <v>168417.6833475784</v>
      </c>
      <c r="K23" s="9" t="n">
        <v>190055.8333475784</v>
      </c>
      <c r="L23" s="9" t="n">
        <v>143595.6333475783</v>
      </c>
      <c r="M23" s="9" t="n">
        <v>133358.4933475783</v>
      </c>
      <c r="N23" s="9" t="n">
        <v>95412.85334757836</v>
      </c>
      <c r="O23" s="9" t="n">
        <v>154066.2833475784</v>
      </c>
      <c r="P23" s="9" t="n">
        <v>529479.2264384874</v>
      </c>
      <c r="Q23" s="9" t="n">
        <v>93185.94662030561</v>
      </c>
      <c r="R23" s="9" t="n">
        <v>418293.0664384874</v>
      </c>
      <c r="S23" s="9" t="n">
        <v>250208.9964384875</v>
      </c>
      <c r="T23" s="9" t="n">
        <v>163270.0564384875</v>
      </c>
      <c r="U23" s="9" t="n">
        <v>215919.3464384875</v>
      </c>
      <c r="V23" s="9" t="n">
        <v>252399.9464384874</v>
      </c>
      <c r="W23" s="9" t="n">
        <v>151391.9464384874</v>
      </c>
      <c r="X23" s="9" t="n">
        <v>289053.3864384874</v>
      </c>
      <c r="Y23" s="9" t="n">
        <v>93029.98643848744</v>
      </c>
      <c r="Z23" s="9" t="n">
        <v>248360.0133475783</v>
      </c>
      <c r="AA23" s="9" t="n">
        <v>113756.8133475783</v>
      </c>
      <c r="AB23" s="9" t="n">
        <v>2488595.736866097</v>
      </c>
      <c r="AC23" s="9" t="n">
        <v>2456231.904566693</v>
      </c>
      <c r="AD23" s="9" t="n">
        <v>362116.8266951566</v>
      </c>
      <c r="AE23" s="9" t="n">
        <v>5306944.468127946</v>
      </c>
    </row>
    <row r="24">
      <c r="A24" t="inlineStr">
        <is>
          <t>63035 Royalty Fees</t>
        </is>
      </c>
      <c r="B24" s="7" t="n">
        <v>55330.55</v>
      </c>
      <c r="C24" s="7" t="n">
        <v>88903.98000000001</v>
      </c>
      <c r="D24" s="7" t="n">
        <v>90567.92999999998</v>
      </c>
      <c r="E24" s="7" t="n">
        <v>88708.37000000001</v>
      </c>
      <c r="F24" s="7" t="n">
        <v>91396.02</v>
      </c>
      <c r="G24" s="7" t="n">
        <v>113143.41</v>
      </c>
      <c r="H24" s="7" t="n">
        <v>94412.87000000001</v>
      </c>
      <c r="I24" s="7" t="n">
        <v>77656.26000000001</v>
      </c>
      <c r="J24" s="7" t="n">
        <v>66933.92999999999</v>
      </c>
      <c r="K24" s="7" t="n">
        <v>99364.04999999999</v>
      </c>
      <c r="L24" s="7" t="n">
        <v>64183.73999999999</v>
      </c>
      <c r="M24" s="7" t="n">
        <v>92811.04000000001</v>
      </c>
      <c r="N24" s="7" t="n">
        <v>42705.69</v>
      </c>
      <c r="O24" s="7" t="n">
        <v>65216.04</v>
      </c>
      <c r="P24" s="7" t="n">
        <v>133958.14</v>
      </c>
      <c r="Q24" s="7" t="n">
        <v>33588.03999999999</v>
      </c>
      <c r="R24" s="7" t="n">
        <v>111098.12</v>
      </c>
      <c r="S24" s="7" t="n">
        <v>109592.23</v>
      </c>
      <c r="T24" s="7" t="n">
        <v>45339.34</v>
      </c>
      <c r="U24" s="7" t="n">
        <v>61313.09</v>
      </c>
      <c r="V24" s="7" t="n">
        <v>52273.08</v>
      </c>
      <c r="W24" s="7" t="n">
        <v>72046.22</v>
      </c>
      <c r="X24" s="7" t="n">
        <v>50893.89999999999</v>
      </c>
      <c r="Y24" s="7" t="n">
        <v>76890.69</v>
      </c>
      <c r="Z24" s="7" t="n">
        <v>109983.7</v>
      </c>
      <c r="AA24" s="7" t="n">
        <v>46123.74</v>
      </c>
      <c r="AB24" s="7" t="n">
        <v>1131333.88</v>
      </c>
      <c r="AC24" s="7" t="n">
        <v>746992.8499999999</v>
      </c>
      <c r="AD24" s="7" t="n">
        <v>156107.44</v>
      </c>
      <c r="AE24" s="7" t="n">
        <v>2034434.17</v>
      </c>
    </row>
    <row r="25">
      <c r="A25" s="8" t="inlineStr">
        <is>
          <t>Total General Operating Expenses</t>
        </is>
      </c>
      <c r="B25" s="9" t="n">
        <v>95447.94866829466</v>
      </c>
      <c r="C25" s="9" t="n">
        <v>146135.5986682947</v>
      </c>
      <c r="D25" s="9" t="n">
        <v>151073.8686682947</v>
      </c>
      <c r="E25" s="9" t="n">
        <v>146444.7086682947</v>
      </c>
      <c r="F25" s="9" t="n">
        <v>150650.2886682947</v>
      </c>
      <c r="G25" s="9" t="n">
        <v>181122.1386682947</v>
      </c>
      <c r="H25" s="9" t="n">
        <v>155692.6686682946</v>
      </c>
      <c r="I25" s="9" t="n">
        <v>135769.5186682947</v>
      </c>
      <c r="J25" s="9" t="n">
        <v>113640.6086682946</v>
      </c>
      <c r="K25" s="9" t="n">
        <v>167206.2886682947</v>
      </c>
      <c r="L25" s="9" t="n">
        <v>127784.3386682947</v>
      </c>
      <c r="M25" s="9" t="n">
        <v>149587.7986682947</v>
      </c>
      <c r="N25" s="9" t="n">
        <v>85468.64866829469</v>
      </c>
      <c r="O25" s="9" t="n">
        <v>106870.0386682947</v>
      </c>
      <c r="P25" s="9" t="n">
        <v>177447.3465817145</v>
      </c>
      <c r="Q25" s="9" t="n">
        <v>57256.93558171457</v>
      </c>
      <c r="R25" s="9" t="n">
        <v>151195.4265817146</v>
      </c>
      <c r="S25" s="9" t="n">
        <v>151672.6665817146</v>
      </c>
      <c r="T25" s="9" t="n">
        <v>80887.02658171457</v>
      </c>
      <c r="U25" s="9" t="n">
        <v>92117.09658171456</v>
      </c>
      <c r="V25" s="9" t="n">
        <v>78851.9465817146</v>
      </c>
      <c r="W25" s="9" t="n">
        <v>105120.4765817146</v>
      </c>
      <c r="X25" s="9" t="n">
        <v>83844.97658171458</v>
      </c>
      <c r="Y25" s="9" t="n">
        <v>113848.9265817146</v>
      </c>
      <c r="Z25" s="9" t="n">
        <v>168961.9177635328</v>
      </c>
      <c r="AA25" s="9" t="n">
        <v>74163.92776353279</v>
      </c>
      <c r="AB25" s="9" t="n">
        <v>1912894.461356126</v>
      </c>
      <c r="AC25" s="9" t="n">
        <v>1092242.824817146</v>
      </c>
      <c r="AD25" s="9" t="n">
        <v>243125.8455270656</v>
      </c>
      <c r="AE25" s="9" t="n">
        <v>3248263.131700337</v>
      </c>
    </row>
    <row r="26">
      <c r="A26" t="inlineStr">
        <is>
          <t>67025 National Marketing Fund</t>
        </is>
      </c>
      <c r="B26" s="7" t="n">
        <v>15808.74</v>
      </c>
      <c r="C26" s="7" t="n">
        <v>25401.14</v>
      </c>
      <c r="D26" s="7" t="n">
        <v>25876.54</v>
      </c>
      <c r="E26" s="7" t="n">
        <v>25345.25</v>
      </c>
      <c r="F26" s="7" t="n">
        <v>26113.13</v>
      </c>
      <c r="G26" s="7" t="n">
        <v>32326.68</v>
      </c>
      <c r="H26" s="7" t="n">
        <v>26975.10999999999</v>
      </c>
      <c r="I26" s="7" t="n">
        <v>22187.53</v>
      </c>
      <c r="J26" s="7" t="n">
        <v>19123.97</v>
      </c>
      <c r="K26" s="7" t="n">
        <v>28389.72</v>
      </c>
      <c r="L26" s="7" t="n">
        <v>18338.21</v>
      </c>
      <c r="M26" s="7" t="n">
        <v>26517.46</v>
      </c>
      <c r="N26" s="7" t="n">
        <v>12201.62</v>
      </c>
      <c r="O26" s="7" t="n">
        <v>18633.14</v>
      </c>
      <c r="P26" s="7" t="n">
        <v>38273.75000000001</v>
      </c>
      <c r="Q26" s="7" t="n">
        <v>9596.559999999999</v>
      </c>
      <c r="R26" s="7" t="n">
        <v>31742.29</v>
      </c>
      <c r="S26" s="7" t="n">
        <v>31312.05</v>
      </c>
      <c r="T26" s="7" t="n">
        <v>12954.11</v>
      </c>
      <c r="U26" s="7" t="n">
        <v>17518.03</v>
      </c>
      <c r="V26" s="7" t="n">
        <v>14935.18</v>
      </c>
      <c r="W26" s="7" t="n">
        <v>20584.63</v>
      </c>
      <c r="X26" s="7" t="n">
        <v>14541.11</v>
      </c>
      <c r="Y26" s="7" t="n">
        <v>21968.77</v>
      </c>
      <c r="Z26" s="7" t="n">
        <v>31423.90999999999</v>
      </c>
      <c r="AA26" s="7" t="n">
        <v>13178.2</v>
      </c>
      <c r="AB26" s="7" t="n">
        <v>323238.24</v>
      </c>
      <c r="AC26" s="7" t="n">
        <v>213426.48</v>
      </c>
      <c r="AD26" s="7" t="n">
        <v>44602.10999999999</v>
      </c>
      <c r="AE26" s="7" t="n">
        <v>581266.8300000001</v>
      </c>
    </row>
    <row r="27">
      <c r="A27" s="8" t="inlineStr">
        <is>
          <t>Total Sales &amp; Marketing</t>
        </is>
      </c>
      <c r="B27" s="9" t="n">
        <v>15836.52</v>
      </c>
      <c r="C27" s="9" t="n">
        <v>25428.92</v>
      </c>
      <c r="D27" s="9" t="n">
        <v>26080.58</v>
      </c>
      <c r="E27" s="9" t="n">
        <v>25666.11</v>
      </c>
      <c r="F27" s="9" t="n">
        <v>26565.33</v>
      </c>
      <c r="G27" s="9" t="n">
        <v>32354.46</v>
      </c>
      <c r="H27" s="9" t="n">
        <v>27002.88999999999</v>
      </c>
      <c r="I27" s="9" t="n">
        <v>22647.71</v>
      </c>
      <c r="J27" s="9" t="n">
        <v>19497.46</v>
      </c>
      <c r="K27" s="9" t="n">
        <v>28499.79</v>
      </c>
      <c r="L27" s="9" t="n">
        <v>19071.46</v>
      </c>
      <c r="M27" s="9" t="n">
        <v>26721.49</v>
      </c>
      <c r="N27" s="9" t="n">
        <v>12229.39</v>
      </c>
      <c r="O27" s="9" t="n">
        <v>18953.99</v>
      </c>
      <c r="P27" s="9" t="n">
        <v>38914.13</v>
      </c>
      <c r="Q27" s="9" t="n">
        <v>9727.33</v>
      </c>
      <c r="R27" s="9" t="n">
        <v>32235.89</v>
      </c>
      <c r="S27" s="9" t="n">
        <v>31603.72</v>
      </c>
      <c r="T27" s="9" t="n">
        <v>13163.72</v>
      </c>
      <c r="U27" s="9" t="n">
        <v>17722.19</v>
      </c>
      <c r="V27" s="9" t="n">
        <v>15139.34</v>
      </c>
      <c r="W27" s="9" t="n">
        <v>21040.11</v>
      </c>
      <c r="X27" s="9" t="n">
        <v>15034.68</v>
      </c>
      <c r="Y27" s="9" t="n">
        <v>22172.92</v>
      </c>
      <c r="Z27" s="9" t="n">
        <v>35703.95</v>
      </c>
      <c r="AA27" s="9" t="n">
        <v>13855.93</v>
      </c>
      <c r="AB27" s="9" t="n">
        <v>326556.1</v>
      </c>
      <c r="AC27" s="9" t="n">
        <v>216754.03</v>
      </c>
      <c r="AD27" s="9" t="n">
        <v>49559.88</v>
      </c>
      <c r="AE27" s="9" t="n">
        <v>592870.0100000001</v>
      </c>
    </row>
    <row r="28">
      <c r="A28" s="8" t="inlineStr">
        <is>
          <t>Total SG&amp;A Labor</t>
        </is>
      </c>
      <c r="B28" s="9" t="n">
        <v>183608.6975498575</v>
      </c>
      <c r="C28" s="9" t="n">
        <v>211786.7975498576</v>
      </c>
      <c r="D28" s="9" t="n">
        <v>193388.5875498576</v>
      </c>
      <c r="E28" s="9" t="n">
        <v>196279.0075498575</v>
      </c>
      <c r="F28" s="9" t="n">
        <v>171399.9475498575</v>
      </c>
      <c r="G28" s="9" t="n">
        <v>221688.9475498575</v>
      </c>
      <c r="H28" s="9" t="n">
        <v>213187.0675498575</v>
      </c>
      <c r="I28" s="9" t="n">
        <v>191461.9375498575</v>
      </c>
      <c r="J28" s="9" t="n">
        <v>216459.9475498575</v>
      </c>
      <c r="K28" s="9" t="n">
        <v>211566.2175498576</v>
      </c>
      <c r="L28" s="9" t="n">
        <v>172051.4975498575</v>
      </c>
      <c r="M28" s="9" t="n">
        <v>208561.5775498576</v>
      </c>
      <c r="N28" s="9" t="n">
        <v>177421.1175498575</v>
      </c>
      <c r="O28" s="9" t="n">
        <v>166335.9275498576</v>
      </c>
      <c r="P28" s="9" t="n">
        <v>246629.0275498575</v>
      </c>
      <c r="Q28" s="9" t="n">
        <v>93915.20754985754</v>
      </c>
      <c r="R28" s="9" t="n">
        <v>212193.1375498575</v>
      </c>
      <c r="S28" s="9" t="n">
        <v>206638.5575498576</v>
      </c>
      <c r="T28" s="9" t="n">
        <v>143321.3675498575</v>
      </c>
      <c r="U28" s="9" t="n">
        <v>172339.4775498576</v>
      </c>
      <c r="V28" s="9" t="n">
        <v>159472.7475498576</v>
      </c>
      <c r="W28" s="9" t="n">
        <v>189204.8875498576</v>
      </c>
      <c r="X28" s="9" t="n">
        <v>150188.4375498575</v>
      </c>
      <c r="Y28" s="9" t="n">
        <v>188704.3775498575</v>
      </c>
      <c r="Z28" s="9" t="n">
        <v>254168.6175498575</v>
      </c>
      <c r="AA28" s="9" t="n">
        <v>147379.8775498575</v>
      </c>
      <c r="AB28" s="9" t="n">
        <v>2735197.275698006</v>
      </c>
      <c r="AC28" s="9" t="n">
        <v>1762607.225498575</v>
      </c>
      <c r="AD28" s="9" t="n">
        <v>401548.4950997151</v>
      </c>
      <c r="AE28" s="9" t="n">
        <v>4899352.996296296</v>
      </c>
    </row>
    <row r="29">
      <c r="A29" s="8" t="inlineStr">
        <is>
          <t>Total Operating Expenses</t>
        </is>
      </c>
      <c r="B29" s="9" t="n">
        <v>474716.4895657305</v>
      </c>
      <c r="C29" s="9" t="n">
        <v>562064.4995657307</v>
      </c>
      <c r="D29" s="9" t="n">
        <v>571286.7295657306</v>
      </c>
      <c r="E29" s="9" t="n">
        <v>545490.0595657306</v>
      </c>
      <c r="F29" s="9" t="n">
        <v>463152.0095657306</v>
      </c>
      <c r="G29" s="9" t="n">
        <v>718475.2095657305</v>
      </c>
      <c r="H29" s="9" t="n">
        <v>640956.5995657305</v>
      </c>
      <c r="I29" s="9" t="n">
        <v>574267.6095657306</v>
      </c>
      <c r="J29" s="9" t="n">
        <v>518015.6995657306</v>
      </c>
      <c r="K29" s="9" t="n">
        <v>597328.1295657307</v>
      </c>
      <c r="L29" s="9" t="n">
        <v>462502.9295657306</v>
      </c>
      <c r="M29" s="9" t="n">
        <v>518229.3595657306</v>
      </c>
      <c r="N29" s="9" t="n">
        <v>370532.0095657306</v>
      </c>
      <c r="O29" s="9" t="n">
        <v>446226.2395657306</v>
      </c>
      <c r="P29" s="9" t="n">
        <v>992469.7305700595</v>
      </c>
      <c r="Q29" s="9" t="n">
        <v>254085.4197518777</v>
      </c>
      <c r="R29" s="9" t="n">
        <v>813917.5205700594</v>
      </c>
      <c r="S29" s="9" t="n">
        <v>640123.9405700596</v>
      </c>
      <c r="T29" s="9" t="n">
        <v>400642.1705700595</v>
      </c>
      <c r="U29" s="9" t="n">
        <v>498098.1105700596</v>
      </c>
      <c r="V29" s="9" t="n">
        <v>505863.9805700596</v>
      </c>
      <c r="W29" s="9" t="n">
        <v>466757.4205700596</v>
      </c>
      <c r="X29" s="9" t="n">
        <v>538121.4805700595</v>
      </c>
      <c r="Y29" s="9" t="n">
        <v>417756.2105700595</v>
      </c>
      <c r="Z29" s="9" t="n">
        <v>707194.4986609686</v>
      </c>
      <c r="AA29" s="9" t="n">
        <v>349156.5486609687</v>
      </c>
      <c r="AB29" s="9" t="n">
        <v>7463243.573920229</v>
      </c>
      <c r="AC29" s="9" t="n">
        <v>5527835.984882413</v>
      </c>
      <c r="AD29" s="9" t="n">
        <v>1056351.047321937</v>
      </c>
      <c r="AE29" s="9" t="n">
        <v>14047430.60612458</v>
      </c>
    </row>
    <row r="30">
      <c r="A30" s="8" t="inlineStr">
        <is>
          <t>Operating Profit</t>
        </is>
      </c>
      <c r="B30" s="9" t="n">
        <v>33794.64043426956</v>
      </c>
      <c r="C30" s="9" t="n">
        <v>128130.0804342694</v>
      </c>
      <c r="D30" s="9" t="n">
        <v>134719.8104342694</v>
      </c>
      <c r="E30" s="9" t="n">
        <v>185594.8704342691</v>
      </c>
      <c r="F30" s="9" t="n">
        <v>263979.2204342692</v>
      </c>
      <c r="G30" s="9" t="n">
        <v>211917.4704342692</v>
      </c>
      <c r="H30" s="9" t="n">
        <v>134965.8404342694</v>
      </c>
      <c r="I30" s="9" t="n">
        <v>41803.12043426954</v>
      </c>
      <c r="J30" s="9" t="n">
        <v>73036.15043426963</v>
      </c>
      <c r="K30" s="9" t="n">
        <v>127629.1704342694</v>
      </c>
      <c r="L30" s="9" t="n">
        <v>-22842.39956573065</v>
      </c>
      <c r="M30" s="9" t="n">
        <v>276057.0404342692</v>
      </c>
      <c r="N30" s="9" t="n">
        <v>-814.8395657305373</v>
      </c>
      <c r="O30" s="9" t="n">
        <v>73614.14043426927</v>
      </c>
      <c r="P30" s="9" t="n">
        <v>296528.9994299405</v>
      </c>
      <c r="Q30" s="9" t="n">
        <v>35841.94024812229</v>
      </c>
      <c r="R30" s="9" t="n">
        <v>154365.6094299406</v>
      </c>
      <c r="S30" s="9" t="n">
        <v>336034.3494299407</v>
      </c>
      <c r="T30" s="9" t="n">
        <v>-37306.89057005954</v>
      </c>
      <c r="U30" s="9" t="n">
        <v>55198.23942994047</v>
      </c>
      <c r="V30" s="9" t="n">
        <v>-54150.70057005971</v>
      </c>
      <c r="W30" s="9" t="n">
        <v>185270.9594299404</v>
      </c>
      <c r="X30" s="9" t="n">
        <v>-103734.0105700595</v>
      </c>
      <c r="Y30" s="9" t="n">
        <v>291449.9994299408</v>
      </c>
      <c r="Z30" s="9" t="n">
        <v>494519.8313390315</v>
      </c>
      <c r="AA30" s="9" t="n">
        <v>77657.80133903131</v>
      </c>
      <c r="AB30" s="9" t="n">
        <v>1661584.316079776</v>
      </c>
      <c r="AC30" s="9" t="n">
        <v>1159498.495117589</v>
      </c>
      <c r="AD30" s="9" t="n">
        <v>572177.6326780628</v>
      </c>
      <c r="AE30" s="9" t="n">
        <v>3393260.443875427</v>
      </c>
    </row>
    <row r="31">
      <c r="A31" t="inlineStr">
        <is>
          <t>82010 Depreciation Expense</t>
        </is>
      </c>
      <c r="B31" s="7" t="n">
        <v>24193.30785714286</v>
      </c>
      <c r="C31" s="7" t="n">
        <v>24651.63785714286</v>
      </c>
      <c r="D31" s="7" t="n">
        <v>27518.80785714286</v>
      </c>
      <c r="E31" s="7" t="n">
        <v>28341.45785714286</v>
      </c>
      <c r="F31" s="7" t="n">
        <v>24693.30785714286</v>
      </c>
      <c r="G31" s="7" t="n">
        <v>27032.71785714286</v>
      </c>
      <c r="H31" s="7" t="n">
        <v>24450.30785714286</v>
      </c>
      <c r="I31" s="7" t="n">
        <v>24193.30785714286</v>
      </c>
      <c r="J31" s="7" t="n">
        <v>28960.58785714285</v>
      </c>
      <c r="K31" s="7" t="n">
        <v>24917.50785714286</v>
      </c>
      <c r="L31" s="7" t="n">
        <v>27092.78785714286</v>
      </c>
      <c r="M31" s="7" t="n">
        <v>27569.08785714285</v>
      </c>
      <c r="N31" s="7" t="n">
        <v>24330.50785714286</v>
      </c>
      <c r="O31" s="7" t="n">
        <v>24193.30785714286</v>
      </c>
      <c r="P31" s="7" t="n">
        <v>44139.32745454546</v>
      </c>
      <c r="Q31" s="7" t="n">
        <v>16434.80745454545</v>
      </c>
      <c r="R31" s="7" t="n">
        <v>51242.76745454545</v>
      </c>
      <c r="S31" s="7" t="n">
        <v>41677.00745454546</v>
      </c>
      <c r="T31" s="7" t="n">
        <v>12959.80745454545</v>
      </c>
      <c r="U31" s="7" t="n">
        <v>81514.47745454546</v>
      </c>
      <c r="V31" s="7" t="n">
        <v>62107.61745454546</v>
      </c>
      <c r="W31" s="7" t="n">
        <v>18857.40745454545</v>
      </c>
      <c r="X31" s="7" t="n">
        <v>29060.92745454545</v>
      </c>
      <c r="Y31" s="7" t="n">
        <v>12959.80745454545</v>
      </c>
      <c r="Z31" s="7" t="n">
        <v>3149</v>
      </c>
      <c r="AA31" s="7" t="n">
        <v>6121.2</v>
      </c>
      <c r="AB31" s="7" t="n">
        <v>362138.64</v>
      </c>
      <c r="AC31" s="7" t="n">
        <v>370953.9545454545</v>
      </c>
      <c r="AD31" s="7" t="n">
        <v>9270.200000000001</v>
      </c>
      <c r="AE31" s="7" t="n">
        <v>742362.7945454544</v>
      </c>
    </row>
    <row r="32">
      <c r="A32" t="inlineStr">
        <is>
          <t>82020 Amortization Expense</t>
        </is>
      </c>
      <c r="B32" s="7" t="n">
        <v>23239.57142857143</v>
      </c>
      <c r="C32" s="7" t="n">
        <v>23239.57142857143</v>
      </c>
      <c r="D32" s="7" t="n">
        <v>23239.57142857143</v>
      </c>
      <c r="E32" s="7" t="n">
        <v>23239.57142857143</v>
      </c>
      <c r="F32" s="7" t="n">
        <v>23239.57142857143</v>
      </c>
      <c r="G32" s="7" t="n">
        <v>23239.57142857143</v>
      </c>
      <c r="H32" s="7" t="n">
        <v>23239.57142857143</v>
      </c>
      <c r="I32" s="7" t="n">
        <v>23239.57142857143</v>
      </c>
      <c r="J32" s="7" t="n">
        <v>23239.57142857143</v>
      </c>
      <c r="K32" s="7" t="n">
        <v>23239.57142857143</v>
      </c>
      <c r="L32" s="7" t="n">
        <v>23239.57142857143</v>
      </c>
      <c r="M32" s="7" t="n">
        <v>23239.57142857143</v>
      </c>
      <c r="N32" s="7" t="n">
        <v>23239.57142857143</v>
      </c>
      <c r="O32" s="7" t="n">
        <v>23239.57142857143</v>
      </c>
      <c r="P32" s="7" t="n">
        <v>-5210.863636363636</v>
      </c>
      <c r="Q32" s="7" t="n">
        <v>-5210.863636363636</v>
      </c>
      <c r="R32" s="7" t="n">
        <v>-5210.863636363636</v>
      </c>
      <c r="S32" s="7" t="n">
        <v>-5210.863636363636</v>
      </c>
      <c r="T32" s="7" t="n">
        <v>-5210.863636363636</v>
      </c>
      <c r="U32" s="7" t="n">
        <v>-5210.863636363636</v>
      </c>
      <c r="V32" s="7" t="n">
        <v>-5210.863636363636</v>
      </c>
      <c r="W32" s="7" t="n">
        <v>-5210.863636363636</v>
      </c>
      <c r="X32" s="7" t="n">
        <v>-5210.863636363636</v>
      </c>
      <c r="Y32" s="7" t="n">
        <v>-5210.863636363636</v>
      </c>
      <c r="Z32" s="7" t="n">
        <v>-65616.015</v>
      </c>
      <c r="AA32" s="7" t="n">
        <v>-65616.015</v>
      </c>
      <c r="AB32" s="7" t="n">
        <v>325353.9999999999</v>
      </c>
      <c r="AC32" s="7" t="n">
        <v>-52108.63636363635</v>
      </c>
      <c r="AD32" s="7" t="n">
        <v>-131232.03</v>
      </c>
      <c r="AE32" s="7" t="n">
        <v>142013.3336363636</v>
      </c>
    </row>
    <row r="33">
      <c r="A33" s="8" t="inlineStr">
        <is>
          <t>EBITDA</t>
        </is>
      </c>
      <c r="B33" s="9" t="n">
        <v>3006.777656491795</v>
      </c>
      <c r="C33" s="9" t="n">
        <v>97342.20765649161</v>
      </c>
      <c r="D33" s="9" t="n">
        <v>103931.9376564916</v>
      </c>
      <c r="E33" s="9" t="n">
        <v>154806.9976564913</v>
      </c>
      <c r="F33" s="9" t="n">
        <v>233191.3476564914</v>
      </c>
      <c r="G33" s="9" t="n">
        <v>181129.5976564914</v>
      </c>
      <c r="H33" s="9" t="n">
        <v>104177.9676564916</v>
      </c>
      <c r="I33" s="9" t="n">
        <v>11015.24765649177</v>
      </c>
      <c r="J33" s="9" t="n">
        <v>42248.27765649186</v>
      </c>
      <c r="K33" s="9" t="n">
        <v>96841.29765649157</v>
      </c>
      <c r="L33" s="9" t="n">
        <v>-53630.26234350842</v>
      </c>
      <c r="M33" s="9" t="n">
        <v>245269.1776564915</v>
      </c>
      <c r="N33" s="9" t="n">
        <v>-31602.71234350831</v>
      </c>
      <c r="O33" s="9" t="n">
        <v>42826.2976564915</v>
      </c>
      <c r="P33" s="9" t="n">
        <v>264841.8566521627</v>
      </c>
      <c r="Q33" s="9" t="n">
        <v>12260.08747034452</v>
      </c>
      <c r="R33" s="9" t="n">
        <v>122678.4666521628</v>
      </c>
      <c r="S33" s="9" t="n">
        <v>304347.2066521629</v>
      </c>
      <c r="T33" s="9" t="n">
        <v>-68994.03334783731</v>
      </c>
      <c r="U33" s="9" t="n">
        <v>23511.09665216269</v>
      </c>
      <c r="V33" s="9" t="n">
        <v>-85837.84334783746</v>
      </c>
      <c r="W33" s="9" t="n">
        <v>153583.8166521627</v>
      </c>
      <c r="X33" s="9" t="n">
        <v>-135421.1533478373</v>
      </c>
      <c r="Y33" s="9" t="n">
        <v>259762.836652163</v>
      </c>
      <c r="Z33" s="9" t="n">
        <v>462832.7085612536</v>
      </c>
      <c r="AA33" s="9" t="n">
        <v>45970.67856125355</v>
      </c>
      <c r="AB33" s="9" t="n">
        <v>1230554.157190887</v>
      </c>
      <c r="AC33" s="9" t="n">
        <v>850732.3373398111</v>
      </c>
      <c r="AD33" s="9" t="n">
        <v>508803.3871225071</v>
      </c>
      <c r="AE33" s="9" t="n">
        <v>2590089.881653205</v>
      </c>
    </row>
    <row r="34">
      <c r="A34" s="8" t="inlineStr">
        <is>
          <t>Adjusted EBITDAM</t>
        </is>
      </c>
      <c r="B34" s="9" t="n">
        <v>80312.98874352584</v>
      </c>
      <c r="C34" s="9" t="n">
        <v>175056.7757566751</v>
      </c>
      <c r="D34" s="9" t="n">
        <v>182917.2239309073</v>
      </c>
      <c r="E34" s="9" t="n">
        <v>226668.3370561645</v>
      </c>
      <c r="F34" s="9" t="n">
        <v>311241.41119735</v>
      </c>
      <c r="G34" s="9" t="n">
        <v>255775.5888211172</v>
      </c>
      <c r="H34" s="9" t="n">
        <v>179296.6551451106</v>
      </c>
      <c r="I34" s="9" t="n">
        <v>88811.23178660363</v>
      </c>
      <c r="J34" s="9" t="n">
        <v>120463.5586582549</v>
      </c>
      <c r="K34" s="9" t="n">
        <v>174724.3676901797</v>
      </c>
      <c r="L34" s="9" t="n">
        <v>19213.24832427894</v>
      </c>
      <c r="M34" s="9" t="n">
        <v>320181.5626577671</v>
      </c>
      <c r="N34" s="9" t="n">
        <v>43211.86215386797</v>
      </c>
      <c r="O34" s="9" t="n">
        <v>114595.2491589297</v>
      </c>
      <c r="P34" s="9" t="n">
        <v>327973.1029414515</v>
      </c>
      <c r="Q34" s="9" t="n">
        <v>60804.06359646073</v>
      </c>
      <c r="R34" s="9" t="n">
        <v>186064.8058181195</v>
      </c>
      <c r="S34" s="9" t="n">
        <v>368129.0299760127</v>
      </c>
      <c r="T34" s="9" t="n">
        <v>-5956.677956140731</v>
      </c>
      <c r="U34" s="9" t="n">
        <v>86439.23160343913</v>
      </c>
      <c r="V34" s="9" t="n">
        <v>-23064.20905513787</v>
      </c>
      <c r="W34" s="9" t="n">
        <v>216498.9791224088</v>
      </c>
      <c r="X34" s="9" t="n">
        <v>-72351.7543909449</v>
      </c>
      <c r="Y34" s="9" t="n">
        <v>323035.2202556572</v>
      </c>
      <c r="Z34" s="9" t="n">
        <v>559656.4368624564</v>
      </c>
      <c r="AA34" s="9" t="n">
        <v>140259.2806206855</v>
      </c>
      <c r="AB34" s="9" t="n">
        <v>2292470.061080737</v>
      </c>
      <c r="AC34" s="9" t="n">
        <v>1467571.791911328</v>
      </c>
      <c r="AD34" s="9" t="n">
        <v>699915.7174831419</v>
      </c>
      <c r="AE34" s="9" t="n">
        <v>4459957.570475208</v>
      </c>
    </row>
    <row r="35">
      <c r="A35" s="8" t="inlineStr">
        <is>
          <t>Reported Net Income</t>
        </is>
      </c>
      <c r="B35" s="9" t="n">
        <v>-127380.6618591777</v>
      </c>
      <c r="C35" s="9" t="n">
        <v>-34979.25185917791</v>
      </c>
      <c r="D35" s="9" t="n">
        <v>-33433.47185917789</v>
      </c>
      <c r="E35" s="9" t="n">
        <v>19649.04814082182</v>
      </c>
      <c r="F35" s="9" t="n">
        <v>103420.358140822</v>
      </c>
      <c r="G35" s="9" t="n">
        <v>267997.8881408219</v>
      </c>
      <c r="H35" s="9" t="n">
        <v>-27289.16185917785</v>
      </c>
      <c r="I35" s="9" t="n">
        <v>-131832.0918591777</v>
      </c>
      <c r="J35" s="9" t="n">
        <v>-94584.66185917764</v>
      </c>
      <c r="K35" s="9" t="n">
        <v>-34915.38185917791</v>
      </c>
      <c r="L35" s="9" t="n">
        <v>-189148.6718591779</v>
      </c>
      <c r="M35" s="9" t="n">
        <v>113292.888140822</v>
      </c>
      <c r="N35" s="9" t="n">
        <v>-158323.2118591778</v>
      </c>
      <c r="O35" s="9" t="n">
        <v>-85181.20185917801</v>
      </c>
      <c r="P35" s="9" t="n">
        <v>214471.8483183114</v>
      </c>
      <c r="Q35" s="9" t="n">
        <v>-35148.05086350682</v>
      </c>
      <c r="R35" s="9" t="n">
        <v>26389.63831831147</v>
      </c>
      <c r="S35" s="9" t="n">
        <v>217680.2083183116</v>
      </c>
      <c r="T35" s="9" t="n">
        <v>-126462.8716816886</v>
      </c>
      <c r="U35" s="9" t="n">
        <v>-101658.3916816886</v>
      </c>
      <c r="V35" s="9" t="n">
        <v>-191546.0516816888</v>
      </c>
      <c r="W35" s="9" t="n">
        <v>90225.08831831135</v>
      </c>
      <c r="X35" s="9" t="n">
        <v>-208069.1316816887</v>
      </c>
      <c r="Y35" s="9" t="n">
        <v>203347.0383183117</v>
      </c>
      <c r="Z35" s="9" t="n">
        <v>474171.0140455841</v>
      </c>
      <c r="AA35" s="9" t="n">
        <v>35726.80404558404</v>
      </c>
      <c r="AB35" s="9" t="n">
        <v>-412707.5860284908</v>
      </c>
      <c r="AC35" s="9" t="n">
        <v>89229.3240012959</v>
      </c>
      <c r="AD35" s="9" t="n">
        <v>509897.8180911682</v>
      </c>
      <c r="AE35" s="9" t="n">
        <v>186419.5560639733</v>
      </c>
    </row>
    <row r="36">
      <c r="A36" s="8" t="inlineStr">
        <is>
          <t>Reported EBITDAM (3)</t>
        </is>
      </c>
      <c r="B36" s="9" t="n">
        <v>-50395.94404069992</v>
      </c>
      <c r="C36" s="9" t="n">
        <v>42473.82595929991</v>
      </c>
      <c r="D36" s="9" t="n">
        <v>46886.77595929991</v>
      </c>
      <c r="E36" s="9" t="n">
        <v>100791.9459592996</v>
      </c>
      <c r="F36" s="9" t="n">
        <v>180915.1059592998</v>
      </c>
      <c r="G36" s="9" t="n">
        <v>120766.1859592997</v>
      </c>
      <c r="H36" s="9" t="n">
        <v>49962.58595929995</v>
      </c>
      <c r="I36" s="9" t="n">
        <v>-54837.34404069994</v>
      </c>
      <c r="J36" s="9" t="n">
        <v>-12822.63404069984</v>
      </c>
      <c r="K36" s="9" t="n">
        <v>42803.5659592999</v>
      </c>
      <c r="L36" s="9" t="n">
        <v>-109254.4440407001</v>
      </c>
      <c r="M36" s="9" t="n">
        <v>193063.3959592998</v>
      </c>
      <c r="N36" s="9" t="n">
        <v>-81191.27404069999</v>
      </c>
      <c r="O36" s="9" t="n">
        <v>-8186.414040700198</v>
      </c>
      <c r="P36" s="9" t="n">
        <v>236227.6806692567</v>
      </c>
      <c r="Q36" s="9" t="n">
        <v>-2388.218512561467</v>
      </c>
      <c r="R36" s="9" t="n">
        <v>101084.1206692568</v>
      </c>
      <c r="S36" s="9" t="n">
        <v>282808.930669257</v>
      </c>
      <c r="T36" s="9" t="n">
        <v>-90051.34933074329</v>
      </c>
      <c r="U36" s="9" t="n">
        <v>3307.800669256714</v>
      </c>
      <c r="V36" s="9" t="n">
        <v>-105986.7293307435</v>
      </c>
      <c r="W36" s="9" t="n">
        <v>132534.2006692567</v>
      </c>
      <c r="X36" s="9" t="n">
        <v>-155556.4993307433</v>
      </c>
      <c r="Y36" s="9" t="n">
        <v>239758.550669257</v>
      </c>
      <c r="Z36" s="9" t="n">
        <v>440897.5025783477</v>
      </c>
      <c r="AA36" s="9" t="n">
        <v>26770.51257834757</v>
      </c>
      <c r="AB36" s="9" t="n">
        <v>460975.3334301986</v>
      </c>
      <c r="AC36" s="9" t="n">
        <v>641738.4875107494</v>
      </c>
      <c r="AD36" s="9" t="n">
        <v>467668.0151566952</v>
      </c>
      <c r="AE36" s="9" t="n">
        <v>1570381.836097643</v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E3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  <col width="13" customWidth="1" min="19" max="19"/>
    <col width="13" customWidth="1" min="20" max="20"/>
    <col width="13" customWidth="1" min="21" max="21"/>
    <col width="13" customWidth="1" min="22" max="22"/>
    <col width="13" customWidth="1" min="23" max="23"/>
    <col width="13" customWidth="1" min="24" max="24"/>
    <col width="13" customWidth="1" min="25" max="25"/>
    <col width="13" customWidth="1" min="26" max="26"/>
    <col width="13" customWidth="1" min="27" max="27"/>
    <col width="13" customWidth="1" min="28" max="28"/>
    <col width="13" customWidth="1" min="29" max="29"/>
    <col width="13" customWidth="1" min="30" max="30"/>
    <col width="13" customWidth="1" min="31" max="31"/>
  </cols>
  <sheetData>
    <row r="1" ht="26" customHeight="1">
      <c r="A1" s="1" t="inlineStr">
        <is>
          <t>DEAL REGENT: STORE-LEVEL P&amp;L — TTM JANUARY 2026 (PRO FORMA — Greenwich rent step-down + Parker Meridien full-year)</t>
        </is>
      </c>
    </row>
    <row r="4">
      <c r="A4" s="6" t="inlineStr">
        <is>
          <t>Line Item</t>
        </is>
      </c>
      <c r="B4" s="6" t="inlineStr">
        <is>
          <t>101 Brentwood</t>
        </is>
      </c>
      <c r="C4" s="6" t="inlineStr">
        <is>
          <t>102 Studio City</t>
        </is>
      </c>
      <c r="D4" s="6" t="inlineStr">
        <is>
          <t>104 West Hollywood</t>
        </is>
      </c>
      <c r="E4" s="6" t="inlineStr">
        <is>
          <t>107 Manhattan Beach El Segundo</t>
        </is>
      </c>
      <c r="F4" s="6" t="inlineStr">
        <is>
          <t>108 Westlake Village</t>
        </is>
      </c>
      <c r="G4" s="6" t="inlineStr">
        <is>
          <t>115 Santa Monica</t>
        </is>
      </c>
      <c r="H4" s="6" t="inlineStr">
        <is>
          <t>116 Pasadena</t>
        </is>
      </c>
      <c r="I4" s="6" t="inlineStr">
        <is>
          <t>121 Encino</t>
        </is>
      </c>
      <c r="J4" s="6" t="inlineStr">
        <is>
          <t>129 Los Angeles West 3rd</t>
        </is>
      </c>
      <c r="K4" s="6" t="inlineStr">
        <is>
          <t>143 Topanga</t>
        </is>
      </c>
      <c r="L4" s="6" t="inlineStr">
        <is>
          <t>151 Culver City</t>
        </is>
      </c>
      <c r="M4" s="6" t="inlineStr">
        <is>
          <t>164 Burbank</t>
        </is>
      </c>
      <c r="N4" s="6" t="inlineStr">
        <is>
          <t>190 DTLA / Block</t>
        </is>
      </c>
      <c r="O4" s="6" t="inlineStr">
        <is>
          <t>191 Torrance at Rolling Hills</t>
        </is>
      </c>
      <c r="P4" s="6" t="inlineStr">
        <is>
          <t>105 Flatiron</t>
        </is>
      </c>
      <c r="Q4" s="6" t="inlineStr">
        <is>
          <t>106 Parker Meridien</t>
        </is>
      </c>
      <c r="R4" s="6" t="inlineStr">
        <is>
          <t>117 Tribeca</t>
        </is>
      </c>
      <c r="S4" s="6" t="inlineStr">
        <is>
          <t>130 Midtown East</t>
        </is>
      </c>
      <c r="T4" s="6" t="inlineStr">
        <is>
          <t>131 Roslyn</t>
        </is>
      </c>
      <c r="U4" s="6" t="inlineStr">
        <is>
          <t>136 Greenwich</t>
        </is>
      </c>
      <c r="V4" s="6" t="inlineStr">
        <is>
          <t>141 Financial District - Brookf</t>
        </is>
      </c>
      <c r="W4" s="6" t="inlineStr">
        <is>
          <t>144 Bloomingdales Soho</t>
        </is>
      </c>
      <c r="X4" s="6" t="inlineStr">
        <is>
          <t>147 Hells Kitchen</t>
        </is>
      </c>
      <c r="Y4" s="6" t="inlineStr">
        <is>
          <t>188 Nordstrom Manhattan</t>
        </is>
      </c>
      <c r="Z4" s="6" t="inlineStr">
        <is>
          <t>173 Fashion Show Las Vegas</t>
        </is>
      </c>
      <c r="AA4" s="6" t="inlineStr">
        <is>
          <t>193 Green Valley - Henderson NV</t>
        </is>
      </c>
      <c r="AB4" s="6" t="inlineStr">
        <is>
          <t>CA</t>
        </is>
      </c>
      <c r="AC4" s="6" t="inlineStr">
        <is>
          <t>NY</t>
        </is>
      </c>
      <c r="AD4" s="6" t="inlineStr">
        <is>
          <t>NV</t>
        </is>
      </c>
      <c r="AE4" s="6" t="inlineStr">
        <is>
          <t>Total Portfolio</t>
        </is>
      </c>
    </row>
    <row r="5">
      <c r="A5" t="inlineStr">
        <is>
          <t>40010 Service Sales</t>
        </is>
      </c>
      <c r="B5" s="7" t="n">
        <v>518005.25</v>
      </c>
      <c r="C5" s="7" t="n">
        <v>810787.14</v>
      </c>
      <c r="D5" s="7" t="n">
        <v>951920.7499999999</v>
      </c>
      <c r="E5" s="7" t="n">
        <v>763671.92</v>
      </c>
      <c r="F5" s="7" t="n">
        <v>853780.9</v>
      </c>
      <c r="G5" s="7" t="n">
        <v>1091276.93</v>
      </c>
      <c r="H5" s="7" t="n">
        <v>835415.9300000001</v>
      </c>
      <c r="I5" s="7" t="n">
        <v>729662.96</v>
      </c>
      <c r="J5" s="7" t="n">
        <v>747272.1400000001</v>
      </c>
      <c r="K5" s="7" t="n">
        <v>849645.1400000001</v>
      </c>
      <c r="L5" s="7" t="n">
        <v>585004.6499999999</v>
      </c>
      <c r="M5" s="7" t="n">
        <v>884178.84</v>
      </c>
      <c r="N5" s="7" t="n">
        <v>456600.76</v>
      </c>
      <c r="O5" s="7" t="n">
        <v>533633.3099999999</v>
      </c>
      <c r="P5" s="7" t="n">
        <v>1500793.38</v>
      </c>
      <c r="Q5" s="7" t="n">
        <v>509149.19</v>
      </c>
      <c r="R5" s="7" t="n">
        <v>1213678.92</v>
      </c>
      <c r="S5" s="7" t="n">
        <v>1198668.91</v>
      </c>
      <c r="T5" s="7" t="n">
        <v>461737.71</v>
      </c>
      <c r="U5" s="7" t="n">
        <v>709403.1200000001</v>
      </c>
      <c r="W5" s="7" t="n">
        <v>834156.9299999999</v>
      </c>
      <c r="X5" s="7" t="n">
        <v>593816.62</v>
      </c>
      <c r="Y5" s="7" t="n">
        <v>851175.6400000001</v>
      </c>
      <c r="Z5" s="7" t="n">
        <v>1348853.75</v>
      </c>
      <c r="AA5" s="7" t="n">
        <v>399154.61</v>
      </c>
      <c r="AB5" s="7" t="n">
        <v>10610856.62</v>
      </c>
      <c r="AC5" s="7" t="n">
        <v>7872580.42</v>
      </c>
      <c r="AD5" s="7" t="n">
        <v>1748008.36</v>
      </c>
      <c r="AE5" s="7" t="n">
        <v>20231445.4</v>
      </c>
    </row>
    <row r="6">
      <c r="A6" t="inlineStr">
        <is>
          <t>40030 Alcohol Sales</t>
        </is>
      </c>
      <c r="B6" s="7" t="n">
        <v>0</v>
      </c>
      <c r="C6" s="7" t="n">
        <v>0</v>
      </c>
      <c r="D6" s="7" t="n">
        <v>0</v>
      </c>
      <c r="E6" s="7" t="n">
        <v>0</v>
      </c>
      <c r="F6" s="7" t="n">
        <v>0</v>
      </c>
      <c r="G6" s="7" t="n">
        <v>0</v>
      </c>
      <c r="H6" s="7" t="n">
        <v>0</v>
      </c>
      <c r="I6" s="7" t="n">
        <v>0</v>
      </c>
      <c r="J6" s="7" t="n">
        <v>0</v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0</v>
      </c>
      <c r="P6" s="7" t="n">
        <v>0</v>
      </c>
      <c r="Q6" s="7" t="n">
        <v>0</v>
      </c>
      <c r="R6" s="7" t="n">
        <v>0</v>
      </c>
      <c r="S6" s="7" t="n">
        <v>0</v>
      </c>
      <c r="T6" s="7" t="n">
        <v>0</v>
      </c>
      <c r="U6" s="7" t="n">
        <v>0</v>
      </c>
      <c r="W6" s="7" t="n">
        <v>0</v>
      </c>
      <c r="X6" s="7" t="n">
        <v>0</v>
      </c>
      <c r="Y6" s="7" t="n">
        <v>0</v>
      </c>
      <c r="Z6" s="7" t="n">
        <v>170498.87</v>
      </c>
      <c r="AA6" s="7" t="n">
        <v>0</v>
      </c>
      <c r="AB6" s="7" t="n">
        <v>0</v>
      </c>
      <c r="AC6" s="7" t="n">
        <v>0</v>
      </c>
      <c r="AD6" s="7" t="n">
        <v>170498.87</v>
      </c>
      <c r="AE6" s="7" t="n">
        <v>170498.87</v>
      </c>
    </row>
    <row r="7">
      <c r="A7" t="inlineStr">
        <is>
          <t>40050 Membership Fees</t>
        </is>
      </c>
      <c r="B7" s="7" t="n">
        <v>222129.25</v>
      </c>
      <c r="C7" s="7" t="n">
        <v>359523.5</v>
      </c>
      <c r="D7" s="7" t="n">
        <v>308138.1</v>
      </c>
      <c r="E7" s="7" t="n">
        <v>472206.25</v>
      </c>
      <c r="F7" s="7" t="n">
        <v>420408.5</v>
      </c>
      <c r="G7" s="7" t="n">
        <v>427357.75</v>
      </c>
      <c r="H7" s="7" t="n">
        <v>448463.5</v>
      </c>
      <c r="I7" s="7" t="n">
        <v>377645.5</v>
      </c>
      <c r="J7" s="7" t="n">
        <v>208431.25</v>
      </c>
      <c r="K7" s="7" t="n">
        <v>492744.24</v>
      </c>
      <c r="L7" s="7" t="n">
        <v>253386.24</v>
      </c>
      <c r="M7" s="7" t="n">
        <v>427863.75</v>
      </c>
      <c r="N7" s="7" t="n">
        <v>140070.45</v>
      </c>
      <c r="O7" s="7" t="n">
        <v>355495.75</v>
      </c>
      <c r="P7" s="7" t="n">
        <v>406125.75</v>
      </c>
      <c r="Q7" s="7" t="n">
        <v>94330.25</v>
      </c>
      <c r="R7" s="7" t="n">
        <v>339917</v>
      </c>
      <c r="S7" s="7" t="n">
        <v>378983</v>
      </c>
      <c r="T7" s="7" t="n">
        <v>159988.06</v>
      </c>
      <c r="U7" s="7" t="n">
        <v>179342</v>
      </c>
      <c r="W7" s="7" t="n">
        <v>174785.25</v>
      </c>
      <c r="X7" s="7" t="n">
        <v>125232.25</v>
      </c>
      <c r="Y7" s="7" t="n">
        <v>313031</v>
      </c>
      <c r="Z7" s="7" t="n">
        <v>207252</v>
      </c>
      <c r="AA7" s="7" t="n">
        <v>225602</v>
      </c>
      <c r="AB7" s="7" t="n">
        <v>4913864.03</v>
      </c>
      <c r="AC7" s="7" t="n">
        <v>2171734.56</v>
      </c>
      <c r="AD7" s="7" t="n">
        <v>432854</v>
      </c>
      <c r="AE7" s="7" t="n">
        <v>7518452.59</v>
      </c>
    </row>
    <row r="8">
      <c r="A8" t="inlineStr">
        <is>
          <t>40060 Retail Product Sales</t>
        </is>
      </c>
      <c r="B8" s="7" t="n">
        <v>20736.18</v>
      </c>
      <c r="C8" s="7" t="n">
        <v>25925.91</v>
      </c>
      <c r="D8" s="7" t="n">
        <v>31976.24</v>
      </c>
      <c r="E8" s="7" t="n">
        <v>27561.2</v>
      </c>
      <c r="F8" s="7" t="n">
        <v>31176.9</v>
      </c>
      <c r="G8" s="7" t="n">
        <v>32360.9</v>
      </c>
      <c r="H8" s="7" t="n">
        <v>31375.9</v>
      </c>
      <c r="I8" s="7" t="n">
        <v>22875.59</v>
      </c>
      <c r="J8" s="7" t="n">
        <v>20177.47</v>
      </c>
      <c r="K8" s="7" t="n">
        <v>28935.08</v>
      </c>
      <c r="L8" s="7" t="n">
        <v>17762.1</v>
      </c>
      <c r="M8" s="7" t="n">
        <v>24866.39</v>
      </c>
      <c r="N8" s="7" t="n">
        <v>16191.68</v>
      </c>
      <c r="O8" s="7" t="n">
        <v>24237.7</v>
      </c>
      <c r="P8" s="7" t="n">
        <v>38307.7</v>
      </c>
      <c r="Q8" s="7" t="n">
        <v>26822.3</v>
      </c>
      <c r="R8" s="7" t="n">
        <v>30425.28</v>
      </c>
      <c r="S8" s="7" t="n">
        <v>32369.15</v>
      </c>
      <c r="T8" s="7" t="n">
        <v>14965.08</v>
      </c>
      <c r="U8" s="7" t="n">
        <v>19992.1</v>
      </c>
      <c r="W8" s="7" t="n">
        <v>24076.4</v>
      </c>
      <c r="X8" s="7" t="n">
        <v>14515.6</v>
      </c>
      <c r="Y8" s="7" t="n">
        <v>95.09999999999999</v>
      </c>
      <c r="Z8" s="7" t="n">
        <v>58680.00999999999</v>
      </c>
      <c r="AA8" s="7" t="n">
        <v>17222.59</v>
      </c>
      <c r="AB8" s="7" t="n">
        <v>356159.24</v>
      </c>
      <c r="AC8" s="7" t="n">
        <v>201568.71</v>
      </c>
      <c r="AD8" s="7" t="n">
        <v>75902.59999999999</v>
      </c>
      <c r="AE8" s="7" t="n">
        <v>633630.5499999999</v>
      </c>
    </row>
    <row r="9">
      <c r="A9" s="8" t="inlineStr">
        <is>
          <t>Total Revenue</t>
        </is>
      </c>
      <c r="B9" s="9" t="n">
        <v>760870.6800000001</v>
      </c>
      <c r="C9" s="9" t="n">
        <v>1196236.55</v>
      </c>
      <c r="D9" s="9" t="n">
        <v>1292035.09</v>
      </c>
      <c r="E9" s="9" t="n">
        <v>1263439.37</v>
      </c>
      <c r="F9" s="9" t="n">
        <v>1305366.3</v>
      </c>
      <c r="G9" s="9" t="n">
        <v>1550995.58</v>
      </c>
      <c r="H9" s="9" t="n">
        <v>1315255.33</v>
      </c>
      <c r="I9" s="9" t="n">
        <v>1130184.05</v>
      </c>
      <c r="J9" s="9" t="n">
        <v>975880.8600000001</v>
      </c>
      <c r="K9" s="9" t="n">
        <v>1371324.46</v>
      </c>
      <c r="L9" s="9" t="n">
        <v>856152.9899999999</v>
      </c>
      <c r="M9" s="9" t="n">
        <v>1336908.98</v>
      </c>
      <c r="N9" s="9" t="n">
        <v>612862.89</v>
      </c>
      <c r="O9" s="9" t="n">
        <v>913366.7599999999</v>
      </c>
      <c r="P9" s="9" t="n">
        <v>1945226.83</v>
      </c>
      <c r="Q9" s="9" t="n">
        <v>630301.74</v>
      </c>
      <c r="R9" s="9" t="n">
        <v>1584021.2</v>
      </c>
      <c r="S9" s="9" t="n">
        <v>1610021.06</v>
      </c>
      <c r="T9" s="9" t="n">
        <v>636690.85</v>
      </c>
      <c r="U9" s="9" t="n">
        <v>908737.2200000001</v>
      </c>
      <c r="V9" s="9" t="n">
        <v>0</v>
      </c>
      <c r="W9" s="9" t="n">
        <v>1033018.58</v>
      </c>
      <c r="X9" s="9" t="n">
        <v>733564.47</v>
      </c>
      <c r="Y9" s="9" t="n">
        <v>1164301.74</v>
      </c>
      <c r="Z9" s="9" t="n">
        <v>1785284.63</v>
      </c>
      <c r="AA9" s="9" t="n">
        <v>641979.2</v>
      </c>
      <c r="AB9" s="9" t="n">
        <v>15880879.89</v>
      </c>
      <c r="AC9" s="9" t="n">
        <v>10245883.69</v>
      </c>
      <c r="AD9" s="9" t="n">
        <v>2427263.83</v>
      </c>
      <c r="AE9" s="9" t="n">
        <v>28554027.41</v>
      </c>
    </row>
    <row r="10">
      <c r="A10" t="inlineStr">
        <is>
          <t>49050 Chargebacks</t>
        </is>
      </c>
      <c r="B10" s="7" t="n">
        <v>-1808.2</v>
      </c>
      <c r="C10" s="7" t="n">
        <v>-2328.66</v>
      </c>
      <c r="D10" s="7" t="n">
        <v>-2441.38</v>
      </c>
      <c r="E10" s="7" t="n">
        <v>-2245.35</v>
      </c>
      <c r="F10" s="7" t="n">
        <v>-268</v>
      </c>
      <c r="G10" s="7" t="n">
        <v>-2089.86</v>
      </c>
      <c r="H10" s="7" t="n">
        <v>-822.0000000000001</v>
      </c>
      <c r="I10" s="7" t="n">
        <v>-1504.22</v>
      </c>
      <c r="J10" s="7" t="n">
        <v>-1207.32</v>
      </c>
      <c r="K10" s="7" t="n">
        <v>-2637.6</v>
      </c>
      <c r="L10" s="7" t="n">
        <v>-1636.24</v>
      </c>
      <c r="M10" s="7" t="n">
        <v>-2505.38</v>
      </c>
      <c r="N10" s="7" t="n">
        <v>-2018.61</v>
      </c>
      <c r="O10" s="7" t="n">
        <v>-2466.8</v>
      </c>
      <c r="P10" s="7" t="n">
        <v>-2206.53</v>
      </c>
      <c r="Q10" s="7" t="n">
        <v>22086.6488822079</v>
      </c>
      <c r="R10" s="7" t="n">
        <v>-1652.18</v>
      </c>
      <c r="S10" s="7" t="n">
        <v>-3309.15</v>
      </c>
      <c r="T10" s="7" t="n">
        <v>-968</v>
      </c>
      <c r="U10" s="7" t="n">
        <v>-747.58</v>
      </c>
      <c r="W10" s="7" t="n">
        <v>-1997.86</v>
      </c>
      <c r="X10" s="7" t="n">
        <v>-1230.52</v>
      </c>
      <c r="Y10" s="7" t="n">
        <v>-598.9</v>
      </c>
      <c r="Z10" s="7" t="n">
        <v>-4340.59</v>
      </c>
      <c r="AA10" s="7" t="n">
        <v>-671.98</v>
      </c>
      <c r="AB10" s="7" t="n">
        <v>-25979.62</v>
      </c>
      <c r="AC10" s="7" t="n">
        <v>9375.928882207905</v>
      </c>
      <c r="AD10" s="7" t="n">
        <v>-5012.57</v>
      </c>
      <c r="AE10" s="7" t="n">
        <v>-21616.2611177921</v>
      </c>
    </row>
    <row r="11">
      <c r="A11" s="8" t="inlineStr">
        <is>
          <t>Net Revenue</t>
        </is>
      </c>
      <c r="B11" s="9" t="n">
        <v>759062.4800000001</v>
      </c>
      <c r="C11" s="9" t="n">
        <v>1193907.89</v>
      </c>
      <c r="D11" s="9" t="n">
        <v>1289593.71</v>
      </c>
      <c r="E11" s="9" t="n">
        <v>1261194.02</v>
      </c>
      <c r="F11" s="9" t="n">
        <v>1305098.3</v>
      </c>
      <c r="G11" s="9" t="n">
        <v>1548905.72</v>
      </c>
      <c r="H11" s="9" t="n">
        <v>1314433.33</v>
      </c>
      <c r="I11" s="9" t="n">
        <v>1128679.83</v>
      </c>
      <c r="J11" s="9" t="n">
        <v>974673.5400000002</v>
      </c>
      <c r="K11" s="9" t="n">
        <v>1368686.86</v>
      </c>
      <c r="L11" s="9" t="n">
        <v>854516.7499999999</v>
      </c>
      <c r="M11" s="9" t="n">
        <v>1334403.6</v>
      </c>
      <c r="N11" s="9" t="n">
        <v>610844.28</v>
      </c>
      <c r="O11" s="9" t="n">
        <v>910899.9599999998</v>
      </c>
      <c r="P11" s="9" t="n">
        <v>1943020.3</v>
      </c>
      <c r="Q11" s="9" t="n">
        <v>652388.3888822079</v>
      </c>
      <c r="R11" s="9" t="n">
        <v>1582369.02</v>
      </c>
      <c r="S11" s="9" t="n">
        <v>1606711.91</v>
      </c>
      <c r="T11" s="9" t="n">
        <v>635722.85</v>
      </c>
      <c r="U11" s="9" t="n">
        <v>907989.6400000001</v>
      </c>
      <c r="V11" s="9" t="n">
        <v>0</v>
      </c>
      <c r="W11" s="9" t="n">
        <v>1031020.72</v>
      </c>
      <c r="X11" s="9" t="n">
        <v>732333.95</v>
      </c>
      <c r="Y11" s="9" t="n">
        <v>1163702.84</v>
      </c>
      <c r="Z11" s="9" t="n">
        <v>1780944.04</v>
      </c>
      <c r="AA11" s="9" t="n">
        <v>641307.22</v>
      </c>
      <c r="AB11" s="9" t="n">
        <v>15854900.27</v>
      </c>
      <c r="AC11" s="9" t="n">
        <v>10255259.61888221</v>
      </c>
      <c r="AD11" s="9" t="n">
        <v>2422251.26</v>
      </c>
      <c r="AE11" s="9" t="n">
        <v>28532411.14888221</v>
      </c>
    </row>
    <row r="12">
      <c r="A12" t="inlineStr">
        <is>
          <t>52000 Merchant Fees</t>
        </is>
      </c>
      <c r="B12" s="7" t="n">
        <v>22215.38</v>
      </c>
      <c r="C12" s="7" t="n">
        <v>36913.63</v>
      </c>
      <c r="D12" s="7" t="n">
        <v>35181.07</v>
      </c>
      <c r="E12" s="7" t="n">
        <v>40859.88</v>
      </c>
      <c r="F12" s="7" t="n">
        <v>40308.26</v>
      </c>
      <c r="G12" s="7" t="n">
        <v>45644.69</v>
      </c>
      <c r="H12" s="7" t="n">
        <v>37181.84</v>
      </c>
      <c r="I12" s="7" t="n">
        <v>34332.10000000001</v>
      </c>
      <c r="J12" s="7" t="n">
        <v>24040.11</v>
      </c>
      <c r="K12" s="7" t="n">
        <v>41233.3</v>
      </c>
      <c r="L12" s="7" t="n">
        <v>26669.44</v>
      </c>
      <c r="M12" s="7" t="n">
        <v>36795.59</v>
      </c>
      <c r="N12" s="7" t="n">
        <v>17572.15</v>
      </c>
      <c r="O12" s="7" t="n">
        <v>28580.13</v>
      </c>
      <c r="P12" s="7" t="n">
        <v>51230.94</v>
      </c>
      <c r="Q12" s="7" t="n">
        <v>16421.87401993348</v>
      </c>
      <c r="R12" s="7" t="n">
        <v>43148.88</v>
      </c>
      <c r="S12" s="7" t="n">
        <v>45953.66</v>
      </c>
      <c r="T12" s="7" t="n">
        <v>18027.17</v>
      </c>
      <c r="U12" s="7" t="n">
        <v>25508.77</v>
      </c>
      <c r="W12" s="7" t="n">
        <v>28334.01</v>
      </c>
      <c r="X12" s="7" t="n">
        <v>20612.55</v>
      </c>
      <c r="Y12" s="7" t="n">
        <v>31350.85</v>
      </c>
      <c r="Z12" s="7" t="n">
        <v>44365.94</v>
      </c>
      <c r="AA12" s="7" t="n">
        <v>18308.45</v>
      </c>
      <c r="AB12" s="7" t="n">
        <v>467527.5699999999</v>
      </c>
      <c r="AC12" s="7" t="n">
        <v>280588.7040199335</v>
      </c>
      <c r="AD12" s="7" t="n">
        <v>62674.39</v>
      </c>
      <c r="AE12" s="7" t="n">
        <v>810790.6640199334</v>
      </c>
    </row>
    <row r="13">
      <c r="A13" t="inlineStr">
        <is>
          <t>53000 Retail Product Costs</t>
        </is>
      </c>
      <c r="B13" s="7" t="n">
        <v>11134.73</v>
      </c>
      <c r="C13" s="7" t="n">
        <v>14444.53</v>
      </c>
      <c r="D13" s="7" t="n">
        <v>16959.89</v>
      </c>
      <c r="E13" s="7" t="n">
        <v>15456.44</v>
      </c>
      <c r="F13" s="7" t="n">
        <v>16734.43</v>
      </c>
      <c r="G13" s="7" t="n">
        <v>17214.13</v>
      </c>
      <c r="H13" s="7" t="n">
        <v>17108.47</v>
      </c>
      <c r="I13" s="7" t="n">
        <v>12513.52</v>
      </c>
      <c r="J13" s="7" t="n">
        <v>10993.79</v>
      </c>
      <c r="K13" s="7" t="n">
        <v>16502.01</v>
      </c>
      <c r="L13" s="7" t="n">
        <v>9625.800000000001</v>
      </c>
      <c r="M13" s="7" t="n">
        <v>13371.29</v>
      </c>
      <c r="N13" s="7" t="n">
        <v>8741.809999999999</v>
      </c>
      <c r="O13" s="7" t="n">
        <v>13071.53</v>
      </c>
      <c r="P13" s="7" t="n">
        <v>20266.82</v>
      </c>
      <c r="Q13" s="7" t="n">
        <v>14356.9593795105</v>
      </c>
      <c r="R13" s="7" t="n">
        <v>16182.51</v>
      </c>
      <c r="S13" s="7" t="n">
        <v>17593.3</v>
      </c>
      <c r="T13" s="7" t="n">
        <v>8143.48</v>
      </c>
      <c r="U13" s="7" t="n">
        <v>10511.22</v>
      </c>
      <c r="W13" s="7" t="n">
        <v>12613.54</v>
      </c>
      <c r="X13" s="7" t="n">
        <v>7959.420000000001</v>
      </c>
      <c r="Y13" s="7" t="n">
        <v>50.24</v>
      </c>
      <c r="Z13" s="7" t="n">
        <v>31051.33</v>
      </c>
      <c r="AA13" s="7" t="n">
        <v>9395.049999999999</v>
      </c>
      <c r="AB13" s="7" t="n">
        <v>193872.37</v>
      </c>
      <c r="AC13" s="7" t="n">
        <v>107677.4893795105</v>
      </c>
      <c r="AD13" s="7" t="n">
        <v>40446.38</v>
      </c>
      <c r="AE13" s="7" t="n">
        <v>341996.2393795105</v>
      </c>
    </row>
    <row r="14">
      <c r="A14" t="inlineStr">
        <is>
          <t>51030 Service Supplies</t>
        </is>
      </c>
      <c r="B14" s="7" t="n">
        <v>18388.36</v>
      </c>
      <c r="C14" s="7" t="n">
        <v>32274.92</v>
      </c>
      <c r="D14" s="7" t="n">
        <v>18891.15</v>
      </c>
      <c r="E14" s="7" t="n">
        <v>23073.03</v>
      </c>
      <c r="F14" s="7" t="n">
        <v>34222.36000000001</v>
      </c>
      <c r="G14" s="7" t="n">
        <v>30146.54</v>
      </c>
      <c r="H14" s="7" t="n">
        <v>30462.21</v>
      </c>
      <c r="I14" s="7" t="n">
        <v>33477.05</v>
      </c>
      <c r="J14" s="7" t="n">
        <v>27071.79</v>
      </c>
      <c r="K14" s="7" t="n">
        <v>36852.18</v>
      </c>
      <c r="L14" s="7" t="n">
        <v>22549.66</v>
      </c>
      <c r="M14" s="7" t="n">
        <v>36966.84</v>
      </c>
      <c r="N14" s="7" t="n">
        <v>15905.12</v>
      </c>
      <c r="O14" s="7" t="n">
        <v>20620.24</v>
      </c>
      <c r="P14" s="7" t="n">
        <v>49213.99000000001</v>
      </c>
      <c r="Q14" s="7" t="n">
        <v>17655.57202517571</v>
      </c>
      <c r="R14" s="7" t="n">
        <v>40264.55</v>
      </c>
      <c r="S14" s="7" t="n">
        <v>43650.19</v>
      </c>
      <c r="T14" s="7" t="n">
        <v>25426.41</v>
      </c>
      <c r="U14" s="7" t="n">
        <v>22666.14</v>
      </c>
      <c r="W14" s="7" t="n">
        <v>24574.68</v>
      </c>
      <c r="X14" s="7" t="n">
        <v>12530.1</v>
      </c>
      <c r="Y14" s="7" t="n">
        <v>28785.18</v>
      </c>
      <c r="Z14" s="7" t="n">
        <v>47004.55</v>
      </c>
      <c r="AA14" s="7" t="n">
        <v>18784.98</v>
      </c>
      <c r="AB14" s="7" t="n">
        <v>380901.45</v>
      </c>
      <c r="AC14" s="7" t="n">
        <v>264766.8120251757</v>
      </c>
      <c r="AD14" s="7" t="n">
        <v>65789.53</v>
      </c>
      <c r="AE14" s="7" t="n">
        <v>711457.7920251758</v>
      </c>
    </row>
    <row r="15">
      <c r="A15" s="8" t="inlineStr">
        <is>
          <t>Total Cost of Sales-Product and Other</t>
        </is>
      </c>
      <c r="B15" s="9" t="n">
        <v>50708.68</v>
      </c>
      <c r="C15" s="9" t="n">
        <v>82317.88</v>
      </c>
      <c r="D15" s="9" t="n">
        <v>70070.48000000001</v>
      </c>
      <c r="E15" s="9" t="n">
        <v>78087.89999999999</v>
      </c>
      <c r="F15" s="9" t="n">
        <v>89703.22</v>
      </c>
      <c r="G15" s="9" t="n">
        <v>91639.39000000001</v>
      </c>
      <c r="H15" s="9" t="n">
        <v>83891.93000000001</v>
      </c>
      <c r="I15" s="9" t="n">
        <v>78703.79000000001</v>
      </c>
      <c r="J15" s="9" t="n">
        <v>61435.69</v>
      </c>
      <c r="K15" s="9" t="n">
        <v>92586.01000000001</v>
      </c>
      <c r="L15" s="9" t="n">
        <v>57651.78</v>
      </c>
      <c r="M15" s="9" t="n">
        <v>86210.54000000001</v>
      </c>
      <c r="N15" s="9" t="n">
        <v>41863.37</v>
      </c>
      <c r="O15" s="9" t="n">
        <v>61535.84000000001</v>
      </c>
      <c r="P15" s="9" t="n">
        <v>118367.02</v>
      </c>
      <c r="Q15" s="9" t="n">
        <v>47812.31794682844</v>
      </c>
      <c r="R15" s="9" t="n">
        <v>97120.04000000001</v>
      </c>
      <c r="S15" s="9" t="n">
        <v>105793.21</v>
      </c>
      <c r="T15" s="9" t="n">
        <v>51242.04</v>
      </c>
      <c r="U15" s="9" t="n">
        <v>57929.97</v>
      </c>
      <c r="V15" s="9" t="n">
        <v>0</v>
      </c>
      <c r="W15" s="9" t="n">
        <v>65068.6</v>
      </c>
      <c r="X15" s="9" t="n">
        <v>40780.02</v>
      </c>
      <c r="Y15" s="9" t="n">
        <v>59572.23</v>
      </c>
      <c r="Z15" s="9" t="n">
        <v>136623.79</v>
      </c>
      <c r="AA15" s="9" t="n">
        <v>46698.35</v>
      </c>
      <c r="AB15" s="9" t="n">
        <v>1026406.5</v>
      </c>
      <c r="AC15" s="9" t="n">
        <v>643685.4479468283</v>
      </c>
      <c r="AD15" s="9" t="n">
        <v>183322.14</v>
      </c>
      <c r="AE15" s="9" t="n">
        <v>1853414.087946828</v>
      </c>
    </row>
    <row r="16">
      <c r="A16" t="inlineStr">
        <is>
          <t>50110 Stylist Salaries</t>
        </is>
      </c>
      <c r="B16" s="7" t="n">
        <v>166648.2</v>
      </c>
      <c r="C16" s="7" t="n">
        <v>365641.05</v>
      </c>
      <c r="D16" s="7" t="n">
        <v>426823.05</v>
      </c>
      <c r="E16" s="7" t="n">
        <v>359898.2600000001</v>
      </c>
      <c r="F16" s="7" t="n">
        <v>413456.81</v>
      </c>
      <c r="G16" s="7" t="n">
        <v>421653.59</v>
      </c>
      <c r="H16" s="7" t="n">
        <v>367730.8700000001</v>
      </c>
      <c r="I16" s="7" t="n">
        <v>347189.1899999999</v>
      </c>
      <c r="J16" s="7" t="n">
        <v>235540.01</v>
      </c>
      <c r="K16" s="7" t="n">
        <v>456498.82</v>
      </c>
      <c r="L16" s="7" t="n">
        <v>274372.98</v>
      </c>
      <c r="M16" s="7" t="n">
        <v>387879.77</v>
      </c>
      <c r="N16" s="7" t="n">
        <v>172253.58</v>
      </c>
      <c r="O16" s="7" t="n">
        <v>256991.63</v>
      </c>
      <c r="P16" s="7" t="n">
        <v>447557.64</v>
      </c>
      <c r="Q16" s="7" t="n">
        <v>181337.7345756946</v>
      </c>
      <c r="R16" s="7" t="n">
        <v>422741.73</v>
      </c>
      <c r="S16" s="7" t="n">
        <v>446571.17</v>
      </c>
      <c r="T16" s="7" t="n">
        <v>181566.85</v>
      </c>
      <c r="U16" s="7" t="n">
        <v>237491.58</v>
      </c>
      <c r="W16" s="7" t="n">
        <v>250040.35</v>
      </c>
      <c r="X16" s="7" t="n">
        <v>209245.38</v>
      </c>
      <c r="Y16" s="7" t="n">
        <v>331652.75</v>
      </c>
      <c r="Z16" s="7" t="n">
        <v>352829.0100000001</v>
      </c>
      <c r="AA16" s="7" t="n">
        <v>155122.23</v>
      </c>
      <c r="AB16" s="7" t="n">
        <v>4652577.81</v>
      </c>
      <c r="AC16" s="7" t="n">
        <v>2708205.184575695</v>
      </c>
      <c r="AD16" s="7" t="n">
        <v>507951.2400000001</v>
      </c>
      <c r="AE16" s="7" t="n">
        <v>7868734.234575694</v>
      </c>
    </row>
    <row r="17">
      <c r="A17" t="inlineStr">
        <is>
          <t>50120 Stylist Bonus</t>
        </is>
      </c>
      <c r="B17" s="7" t="n">
        <v>10167.23</v>
      </c>
      <c r="C17" s="7" t="n">
        <v>13316.64</v>
      </c>
      <c r="D17" s="7" t="n">
        <v>16305.98</v>
      </c>
      <c r="E17" s="7" t="n">
        <v>20722.02</v>
      </c>
      <c r="F17" s="7" t="n">
        <v>11774.05</v>
      </c>
      <c r="G17" s="7" t="n">
        <v>20042.54</v>
      </c>
      <c r="H17" s="7" t="n">
        <v>23659.63</v>
      </c>
      <c r="I17" s="7" t="n">
        <v>16335.33</v>
      </c>
      <c r="J17" s="7" t="n">
        <v>20637.28</v>
      </c>
      <c r="K17" s="7" t="n">
        <v>21839.4</v>
      </c>
      <c r="L17" s="7" t="n">
        <v>17768.5</v>
      </c>
      <c r="M17" s="7" t="n">
        <v>23227.76</v>
      </c>
      <c r="N17" s="7" t="n">
        <v>11071.53</v>
      </c>
      <c r="O17" s="7" t="n">
        <v>12248.93</v>
      </c>
      <c r="P17" s="7" t="n">
        <v>19270.5</v>
      </c>
      <c r="Q17" s="7" t="n">
        <v>4773.469577984243</v>
      </c>
      <c r="R17" s="7" t="n">
        <v>17188.93</v>
      </c>
      <c r="S17" s="7" t="n">
        <v>8851.860000000001</v>
      </c>
      <c r="T17" s="7" t="n">
        <v>2968.93</v>
      </c>
      <c r="U17" s="7" t="n">
        <v>5833.93</v>
      </c>
      <c r="W17" s="7" t="n">
        <v>7602.86</v>
      </c>
      <c r="X17" s="7" t="n">
        <v>3026.93</v>
      </c>
      <c r="Y17" s="7" t="n">
        <v>6737.21</v>
      </c>
      <c r="Z17" s="7" t="n">
        <v>15481.64</v>
      </c>
      <c r="AA17" s="7" t="n">
        <v>7296.36</v>
      </c>
      <c r="AB17" s="7" t="n">
        <v>239116.82</v>
      </c>
      <c r="AC17" s="7" t="n">
        <v>76254.61957798425</v>
      </c>
      <c r="AD17" s="7" t="n">
        <v>22778</v>
      </c>
      <c r="AE17" s="7" t="n">
        <v>338149.4395779843</v>
      </c>
    </row>
    <row r="18">
      <c r="A18" t="inlineStr">
        <is>
          <t>63002 Front Desk Salaries</t>
        </is>
      </c>
      <c r="B18" s="7" t="n">
        <v>21326.53</v>
      </c>
      <c r="C18" s="7" t="n">
        <v>40158.24000000001</v>
      </c>
      <c r="D18" s="7" t="n">
        <v>67762.8</v>
      </c>
      <c r="E18" s="7" t="n">
        <v>67800.91</v>
      </c>
      <c r="F18" s="7" t="n">
        <v>61697.09</v>
      </c>
      <c r="G18" s="7" t="n">
        <v>82113.36</v>
      </c>
      <c r="H18" s="7" t="n">
        <v>61009.53</v>
      </c>
      <c r="I18" s="7" t="n">
        <v>68739.75999999999</v>
      </c>
      <c r="J18" s="7" t="n">
        <v>64329.84999999999</v>
      </c>
      <c r="K18" s="7" t="n">
        <v>70440.17999999999</v>
      </c>
      <c r="L18" s="7" t="n">
        <v>62440.17</v>
      </c>
      <c r="M18" s="7" t="n">
        <v>39207.42</v>
      </c>
      <c r="N18" s="7" t="n">
        <v>15031.13</v>
      </c>
      <c r="O18" s="7" t="n">
        <v>56706.10999999999</v>
      </c>
      <c r="P18" s="7" t="n">
        <v>64886.25999999999</v>
      </c>
      <c r="Q18" s="7" t="n">
        <v>29986.56270507929</v>
      </c>
      <c r="R18" s="7" t="n">
        <v>73832.84</v>
      </c>
      <c r="S18" s="7" t="n">
        <v>65667.71000000001</v>
      </c>
      <c r="T18" s="7" t="n">
        <v>35200.78999999999</v>
      </c>
      <c r="U18" s="7" t="n">
        <v>51327.28000000001</v>
      </c>
      <c r="W18" s="7" t="n">
        <v>54096.68</v>
      </c>
      <c r="X18" s="7" t="n">
        <v>43331.66</v>
      </c>
      <c r="Y18" s="7" t="n">
        <v>55183.17000000001</v>
      </c>
      <c r="Z18" s="7" t="n">
        <v>69525.81</v>
      </c>
      <c r="AA18" s="7" t="n">
        <v>3130.57</v>
      </c>
      <c r="AB18" s="7" t="n">
        <v>778763.0800000001</v>
      </c>
      <c r="AC18" s="7" t="n">
        <v>473512.9527050793</v>
      </c>
      <c r="AD18" s="7" t="n">
        <v>72656.38</v>
      </c>
      <c r="AE18" s="7" t="n">
        <v>1324932.412705079</v>
      </c>
    </row>
    <row r="19">
      <c r="A19" s="8" t="inlineStr">
        <is>
          <t>Total Cost of Sales Labor</t>
        </is>
      </c>
      <c r="B19" s="9" t="n">
        <v>199842.67</v>
      </c>
      <c r="C19" s="9" t="n">
        <v>421395.4300000001</v>
      </c>
      <c r="D19" s="9" t="n">
        <v>513516.69</v>
      </c>
      <c r="E19" s="9" t="n">
        <v>452021.1900000001</v>
      </c>
      <c r="F19" s="9" t="n">
        <v>488263.85</v>
      </c>
      <c r="G19" s="9" t="n">
        <v>526873.65</v>
      </c>
      <c r="H19" s="9" t="n">
        <v>454618.9600000001</v>
      </c>
      <c r="I19" s="9" t="n">
        <v>433905.3099999999</v>
      </c>
      <c r="J19" s="9" t="n">
        <v>322185.9999999999</v>
      </c>
      <c r="K19" s="9" t="n">
        <v>551143.55</v>
      </c>
      <c r="L19" s="9" t="n">
        <v>357204.44</v>
      </c>
      <c r="M19" s="9" t="n">
        <v>453906.66</v>
      </c>
      <c r="N19" s="9" t="n">
        <v>199263.74</v>
      </c>
      <c r="O19" s="9" t="n">
        <v>329523.74</v>
      </c>
      <c r="P19" s="9" t="n">
        <v>535654.55</v>
      </c>
      <c r="Q19" s="9" t="n">
        <v>218052.6173303415</v>
      </c>
      <c r="R19" s="9" t="n">
        <v>516965.85</v>
      </c>
      <c r="S19" s="9" t="n">
        <v>524760.4099999999</v>
      </c>
      <c r="T19" s="9" t="n">
        <v>221145.53</v>
      </c>
      <c r="U19" s="9" t="n">
        <v>296763.32</v>
      </c>
      <c r="V19" s="9" t="n">
        <v>0</v>
      </c>
      <c r="W19" s="9" t="n">
        <v>313923.74</v>
      </c>
      <c r="X19" s="9" t="n">
        <v>257166.46</v>
      </c>
      <c r="Y19" s="9" t="n">
        <v>394924.4</v>
      </c>
      <c r="Z19" s="9" t="n">
        <v>442605.9200000001</v>
      </c>
      <c r="AA19" s="9" t="n">
        <v>167794.52</v>
      </c>
      <c r="AB19" s="9" t="n">
        <v>5703665.88</v>
      </c>
      <c r="AC19" s="9" t="n">
        <v>3279356.877330342</v>
      </c>
      <c r="AD19" s="9" t="n">
        <v>610400.4400000001</v>
      </c>
      <c r="AE19" s="9" t="n">
        <v>9593423.197330341</v>
      </c>
    </row>
    <row r="20">
      <c r="A20" s="8" t="inlineStr">
        <is>
          <t>Total Cost of Sales</t>
        </is>
      </c>
      <c r="B20" s="9" t="n">
        <v>250551.35</v>
      </c>
      <c r="C20" s="9" t="n">
        <v>503713.3100000001</v>
      </c>
      <c r="D20" s="9" t="n">
        <v>583587.17</v>
      </c>
      <c r="E20" s="9" t="n">
        <v>530109.0900000001</v>
      </c>
      <c r="F20" s="9" t="n">
        <v>577967.0699999999</v>
      </c>
      <c r="G20" s="9" t="n">
        <v>618513.04</v>
      </c>
      <c r="H20" s="9" t="n">
        <v>538510.8900000001</v>
      </c>
      <c r="I20" s="9" t="n">
        <v>512609.1</v>
      </c>
      <c r="J20" s="9" t="n">
        <v>383621.6899999999</v>
      </c>
      <c r="K20" s="9" t="n">
        <v>643729.5600000001</v>
      </c>
      <c r="L20" s="9" t="n">
        <v>414856.22</v>
      </c>
      <c r="M20" s="9" t="n">
        <v>540117.2000000001</v>
      </c>
      <c r="N20" s="9" t="n">
        <v>241127.11</v>
      </c>
      <c r="O20" s="9" t="n">
        <v>391059.58</v>
      </c>
      <c r="P20" s="9" t="n">
        <v>654021.5700000001</v>
      </c>
      <c r="Q20" s="9" t="n">
        <v>265864.9352771699</v>
      </c>
      <c r="R20" s="9" t="n">
        <v>614085.89</v>
      </c>
      <c r="S20" s="9" t="n">
        <v>630553.6199999999</v>
      </c>
      <c r="T20" s="9" t="n">
        <v>272387.57</v>
      </c>
      <c r="U20" s="9" t="n">
        <v>354693.29</v>
      </c>
      <c r="V20" s="9" t="n">
        <v>0</v>
      </c>
      <c r="W20" s="9" t="n">
        <v>378992.34</v>
      </c>
      <c r="X20" s="9" t="n">
        <v>297946.48</v>
      </c>
      <c r="Y20" s="9" t="n">
        <v>454496.63</v>
      </c>
      <c r="Z20" s="9" t="n">
        <v>579229.7100000001</v>
      </c>
      <c r="AA20" s="9" t="n">
        <v>214492.87</v>
      </c>
      <c r="AB20" s="9" t="n">
        <v>6730072.38</v>
      </c>
      <c r="AC20" s="9" t="n">
        <v>3923042.32527717</v>
      </c>
      <c r="AD20" s="9" t="n">
        <v>793722.5800000001</v>
      </c>
      <c r="AE20" s="9" t="n">
        <v>11446837.28527717</v>
      </c>
    </row>
    <row r="21">
      <c r="A21" s="8" t="inlineStr">
        <is>
          <t>Gross Profit</t>
        </is>
      </c>
      <c r="B21" s="9" t="n">
        <v>508511.1300000001</v>
      </c>
      <c r="C21" s="9" t="n">
        <v>690194.5800000001</v>
      </c>
      <c r="D21" s="9" t="n">
        <v>706006.5399999999</v>
      </c>
      <c r="E21" s="9" t="n">
        <v>731084.9299999997</v>
      </c>
      <c r="F21" s="9" t="n">
        <v>727131.2299999999</v>
      </c>
      <c r="G21" s="9" t="n">
        <v>930392.6799999997</v>
      </c>
      <c r="H21" s="9" t="n">
        <v>775922.4399999999</v>
      </c>
      <c r="I21" s="9" t="n">
        <v>616070.7300000001</v>
      </c>
      <c r="J21" s="9" t="n">
        <v>591051.8500000002</v>
      </c>
      <c r="K21" s="9" t="n">
        <v>724957.3</v>
      </c>
      <c r="L21" s="9" t="n">
        <v>439660.5299999999</v>
      </c>
      <c r="M21" s="9" t="n">
        <v>794286.3999999998</v>
      </c>
      <c r="N21" s="9" t="n">
        <v>369717.17</v>
      </c>
      <c r="O21" s="9" t="n">
        <v>519840.3799999998</v>
      </c>
      <c r="P21" s="9" t="n">
        <v>1288998.73</v>
      </c>
      <c r="Q21" s="9" t="n">
        <v>386523.453605038</v>
      </c>
      <c r="R21" s="9" t="n">
        <v>968283.13</v>
      </c>
      <c r="S21" s="9" t="n">
        <v>976158.2900000003</v>
      </c>
      <c r="T21" s="9" t="n">
        <v>363335.28</v>
      </c>
      <c r="U21" s="9" t="n">
        <v>553296.3500000001</v>
      </c>
      <c r="V21" s="9" t="n">
        <v>0</v>
      </c>
      <c r="W21" s="9" t="n">
        <v>652028.38</v>
      </c>
      <c r="X21" s="9" t="n">
        <v>434387.47</v>
      </c>
      <c r="Y21" s="9" t="n">
        <v>709206.2100000003</v>
      </c>
      <c r="Z21" s="9" t="n">
        <v>1201714.33</v>
      </c>
      <c r="AA21" s="9" t="n">
        <v>426814.35</v>
      </c>
      <c r="AB21" s="9" t="n">
        <v>9124827.890000004</v>
      </c>
      <c r="AC21" s="9" t="n">
        <v>6332217.293605039</v>
      </c>
      <c r="AD21" s="9" t="n">
        <v>1628528.68</v>
      </c>
      <c r="AE21" s="9" t="n">
        <v>17085573.86360504</v>
      </c>
    </row>
    <row r="22">
      <c r="A22" t="inlineStr">
        <is>
          <t>61010 Rent Expense</t>
        </is>
      </c>
      <c r="B22" s="7" t="n">
        <v>158812.2341595441</v>
      </c>
      <c r="C22" s="7" t="n">
        <v>140287.7241595442</v>
      </c>
      <c r="D22" s="7" t="n">
        <v>170257.9941595442</v>
      </c>
      <c r="E22" s="7" t="n">
        <v>143923.0841595442</v>
      </c>
      <c r="F22" s="7" t="n">
        <v>98816.47415954416</v>
      </c>
      <c r="G22" s="7" t="n">
        <v>220648.6041595442</v>
      </c>
      <c r="H22" s="7" t="n">
        <v>181616.9041595442</v>
      </c>
      <c r="I22" s="7" t="n">
        <v>177195.7741595441</v>
      </c>
      <c r="J22" s="7" t="n">
        <v>135031.1741595442</v>
      </c>
      <c r="K22" s="7" t="n">
        <v>158622.5441595442</v>
      </c>
      <c r="L22" s="7" t="n">
        <v>118105.0841595442</v>
      </c>
      <c r="M22" s="7" t="n">
        <v>103688.1341595442</v>
      </c>
      <c r="N22" s="7" t="n">
        <v>86246.59415954417</v>
      </c>
      <c r="O22" s="7" t="n">
        <v>131958.2741595442</v>
      </c>
      <c r="P22" s="7" t="n">
        <v>340051.9541595442</v>
      </c>
      <c r="Q22" s="7" t="n">
        <v>108704.3041595442</v>
      </c>
      <c r="R22" s="7" t="n">
        <v>331177.0941595442</v>
      </c>
      <c r="S22" s="7" t="n">
        <v>178067.2541595442</v>
      </c>
      <c r="T22" s="7" t="n">
        <v>132407.2041595442</v>
      </c>
      <c r="U22" s="7" t="n">
        <v>104498</v>
      </c>
      <c r="W22" s="7" t="n">
        <v>126110.6541595442</v>
      </c>
      <c r="X22" s="7" t="n">
        <v>239159.1141595441</v>
      </c>
      <c r="Y22" s="7" t="n">
        <v>70495.40415954415</v>
      </c>
      <c r="Z22" s="7" t="n">
        <v>202453.7341595441</v>
      </c>
      <c r="AA22" s="7" t="n">
        <v>96035.74415954415</v>
      </c>
      <c r="AB22" s="7" t="n">
        <v>2025210.598233619</v>
      </c>
      <c r="AC22" s="7" t="n">
        <v>1630670.983276353</v>
      </c>
      <c r="AD22" s="7" t="n">
        <v>298489.4783190883</v>
      </c>
      <c r="AE22" s="7" t="n">
        <v>3954371.05982906</v>
      </c>
    </row>
    <row r="23">
      <c r="A23" s="8" t="inlineStr">
        <is>
          <t>Total Facility Expenses</t>
        </is>
      </c>
      <c r="B23" s="9" t="n">
        <v>179823.3233475783</v>
      </c>
      <c r="C23" s="9" t="n">
        <v>178713.1833475784</v>
      </c>
      <c r="D23" s="9" t="n">
        <v>200743.6933475783</v>
      </c>
      <c r="E23" s="9" t="n">
        <v>177100.2333475784</v>
      </c>
      <c r="F23" s="9" t="n">
        <v>114536.4433475784</v>
      </c>
      <c r="G23" s="9" t="n">
        <v>283309.6633475783</v>
      </c>
      <c r="H23" s="9" t="n">
        <v>245073.9733475784</v>
      </c>
      <c r="I23" s="9" t="n">
        <v>224388.4433475783</v>
      </c>
      <c r="J23" s="9" t="n">
        <v>168417.6833475784</v>
      </c>
      <c r="K23" s="9" t="n">
        <v>190055.8333475784</v>
      </c>
      <c r="L23" s="9" t="n">
        <v>143595.6333475783</v>
      </c>
      <c r="M23" s="9" t="n">
        <v>133358.4933475783</v>
      </c>
      <c r="N23" s="9" t="n">
        <v>95412.85334757836</v>
      </c>
      <c r="O23" s="9" t="n">
        <v>154066.2833475784</v>
      </c>
      <c r="P23" s="9" t="n">
        <v>529479.2264384874</v>
      </c>
      <c r="Q23" s="9" t="n">
        <v>126496.0174785906</v>
      </c>
      <c r="R23" s="9" t="n">
        <v>418293.0664384874</v>
      </c>
      <c r="S23" s="9" t="n">
        <v>250208.9964384875</v>
      </c>
      <c r="T23" s="9" t="n">
        <v>163270.0564384875</v>
      </c>
      <c r="U23" s="9" t="n">
        <v>159938.6422789433</v>
      </c>
      <c r="V23" s="9" t="n">
        <v>0</v>
      </c>
      <c r="W23" s="9" t="n">
        <v>151391.9464384874</v>
      </c>
      <c r="X23" s="9" t="n">
        <v>289053.3864384874</v>
      </c>
      <c r="Y23" s="9" t="n">
        <v>93029.98643848744</v>
      </c>
      <c r="Z23" s="9" t="n">
        <v>248360.0133475783</v>
      </c>
      <c r="AA23" s="9" t="n">
        <v>113756.8133475783</v>
      </c>
      <c r="AB23" s="9" t="n">
        <v>2488595.736866097</v>
      </c>
      <c r="AC23" s="9" t="n">
        <v>2181161.324826946</v>
      </c>
      <c r="AD23" s="9" t="n">
        <v>362116.8266951566</v>
      </c>
      <c r="AE23" s="9" t="n">
        <v>5031873.8883882</v>
      </c>
    </row>
    <row r="24">
      <c r="A24" t="inlineStr">
        <is>
          <t>63035 Royalty Fees</t>
        </is>
      </c>
      <c r="B24" s="7" t="n">
        <v>55330.55</v>
      </c>
      <c r="C24" s="7" t="n">
        <v>88903.98000000001</v>
      </c>
      <c r="D24" s="7" t="n">
        <v>90567.92999999998</v>
      </c>
      <c r="E24" s="7" t="n">
        <v>88708.37000000001</v>
      </c>
      <c r="F24" s="7" t="n">
        <v>91396.02</v>
      </c>
      <c r="G24" s="7" t="n">
        <v>113143.41</v>
      </c>
      <c r="H24" s="7" t="n">
        <v>94412.87000000001</v>
      </c>
      <c r="I24" s="7" t="n">
        <v>77656.26000000001</v>
      </c>
      <c r="J24" s="7" t="n">
        <v>66933.92999999999</v>
      </c>
      <c r="K24" s="7" t="n">
        <v>99364.04999999999</v>
      </c>
      <c r="L24" s="7" t="n">
        <v>64183.73999999999</v>
      </c>
      <c r="M24" s="7" t="n">
        <v>92811.04000000001</v>
      </c>
      <c r="N24" s="7" t="n">
        <v>42705.69</v>
      </c>
      <c r="O24" s="7" t="n">
        <v>65216.04</v>
      </c>
      <c r="P24" s="7" t="n">
        <v>133958.14</v>
      </c>
      <c r="Q24" s="7" t="n">
        <v>44461.34852175455</v>
      </c>
      <c r="R24" s="7" t="n">
        <v>111098.12</v>
      </c>
      <c r="S24" s="7" t="n">
        <v>109592.23</v>
      </c>
      <c r="T24" s="7" t="n">
        <v>45339.34</v>
      </c>
      <c r="U24" s="7" t="n">
        <v>61313.09</v>
      </c>
      <c r="W24" s="7" t="n">
        <v>72046.22</v>
      </c>
      <c r="X24" s="7" t="n">
        <v>50893.89999999999</v>
      </c>
      <c r="Y24" s="7" t="n">
        <v>76890.69</v>
      </c>
      <c r="Z24" s="7" t="n">
        <v>109983.7</v>
      </c>
      <c r="AA24" s="7" t="n">
        <v>46123.74</v>
      </c>
      <c r="AB24" s="7" t="n">
        <v>1131333.88</v>
      </c>
      <c r="AC24" s="7" t="n">
        <v>705593.0785217546</v>
      </c>
      <c r="AD24" s="7" t="n">
        <v>156107.44</v>
      </c>
      <c r="AE24" s="7" t="n">
        <v>1993034.398521755</v>
      </c>
    </row>
    <row r="25">
      <c r="A25" s="8" t="inlineStr">
        <is>
          <t>Total General Operating Expenses</t>
        </is>
      </c>
      <c r="B25" s="9" t="n">
        <v>95447.94866829466</v>
      </c>
      <c r="C25" s="9" t="n">
        <v>146135.5986682947</v>
      </c>
      <c r="D25" s="9" t="n">
        <v>151073.8686682947</v>
      </c>
      <c r="E25" s="9" t="n">
        <v>146444.7086682947</v>
      </c>
      <c r="F25" s="9" t="n">
        <v>150650.2886682947</v>
      </c>
      <c r="G25" s="9" t="n">
        <v>181122.1386682947</v>
      </c>
      <c r="H25" s="9" t="n">
        <v>155692.6686682946</v>
      </c>
      <c r="I25" s="9" t="n">
        <v>135769.5186682947</v>
      </c>
      <c r="J25" s="9" t="n">
        <v>113640.6086682946</v>
      </c>
      <c r="K25" s="9" t="n">
        <v>167206.2886682947</v>
      </c>
      <c r="L25" s="9" t="n">
        <v>127784.3386682947</v>
      </c>
      <c r="M25" s="9" t="n">
        <v>149587.7986682947</v>
      </c>
      <c r="N25" s="9" t="n">
        <v>85468.64866829469</v>
      </c>
      <c r="O25" s="9" t="n">
        <v>106870.0386682947</v>
      </c>
      <c r="P25" s="9" t="n">
        <v>177447.3465817145</v>
      </c>
      <c r="Q25" s="9" t="n">
        <v>74170.18732555298</v>
      </c>
      <c r="R25" s="9" t="n">
        <v>151195.4265817146</v>
      </c>
      <c r="S25" s="9" t="n">
        <v>151672.6665817146</v>
      </c>
      <c r="T25" s="9" t="n">
        <v>80887.02658171457</v>
      </c>
      <c r="U25" s="9" t="n">
        <v>92117.09658171456</v>
      </c>
      <c r="V25" s="9" t="n">
        <v>0</v>
      </c>
      <c r="W25" s="9" t="n">
        <v>105120.4765817146</v>
      </c>
      <c r="X25" s="9" t="n">
        <v>83844.97658171458</v>
      </c>
      <c r="Y25" s="9" t="n">
        <v>113848.9265817146</v>
      </c>
      <c r="Z25" s="9" t="n">
        <v>168961.9177635328</v>
      </c>
      <c r="AA25" s="9" t="n">
        <v>74163.92776353279</v>
      </c>
      <c r="AB25" s="9" t="n">
        <v>1912894.461356126</v>
      </c>
      <c r="AC25" s="9" t="n">
        <v>1030304.12997927</v>
      </c>
      <c r="AD25" s="9" t="n">
        <v>243125.8455270656</v>
      </c>
      <c r="AE25" s="9" t="n">
        <v>3186324.436862461</v>
      </c>
    </row>
    <row r="26">
      <c r="A26" t="inlineStr">
        <is>
          <t>67025 National Marketing Fund</t>
        </is>
      </c>
      <c r="B26" s="7" t="n">
        <v>15808.74</v>
      </c>
      <c r="C26" s="7" t="n">
        <v>25401.14</v>
      </c>
      <c r="D26" s="7" t="n">
        <v>25876.54</v>
      </c>
      <c r="E26" s="7" t="n">
        <v>25345.25</v>
      </c>
      <c r="F26" s="7" t="n">
        <v>26113.13</v>
      </c>
      <c r="G26" s="7" t="n">
        <v>32326.68</v>
      </c>
      <c r="H26" s="7" t="n">
        <v>26975.10999999999</v>
      </c>
      <c r="I26" s="7" t="n">
        <v>22187.53</v>
      </c>
      <c r="J26" s="7" t="n">
        <v>19123.97</v>
      </c>
      <c r="K26" s="7" t="n">
        <v>28389.72</v>
      </c>
      <c r="L26" s="7" t="n">
        <v>18338.21</v>
      </c>
      <c r="M26" s="7" t="n">
        <v>26517.46</v>
      </c>
      <c r="N26" s="7" t="n">
        <v>12201.62</v>
      </c>
      <c r="O26" s="7" t="n">
        <v>18633.14</v>
      </c>
      <c r="P26" s="7" t="n">
        <v>38273.75000000001</v>
      </c>
      <c r="Q26" s="7" t="n">
        <v>12611.49153848514</v>
      </c>
      <c r="R26" s="7" t="n">
        <v>31742.29</v>
      </c>
      <c r="S26" s="7" t="n">
        <v>31312.05</v>
      </c>
      <c r="T26" s="7" t="n">
        <v>12954.11</v>
      </c>
      <c r="U26" s="7" t="n">
        <v>17518.03</v>
      </c>
      <c r="W26" s="7" t="n">
        <v>20584.63</v>
      </c>
      <c r="X26" s="7" t="n">
        <v>14541.11</v>
      </c>
      <c r="Y26" s="7" t="n">
        <v>21968.77</v>
      </c>
      <c r="Z26" s="7" t="n">
        <v>31423.90999999999</v>
      </c>
      <c r="AA26" s="7" t="n">
        <v>13178.2</v>
      </c>
      <c r="AB26" s="7" t="n">
        <v>323238.24</v>
      </c>
      <c r="AC26" s="7" t="n">
        <v>201506.2315384851</v>
      </c>
      <c r="AD26" s="7" t="n">
        <v>44602.10999999999</v>
      </c>
      <c r="AE26" s="7" t="n">
        <v>569346.5815384851</v>
      </c>
    </row>
    <row r="27">
      <c r="A27" s="8" t="inlineStr">
        <is>
          <t>Total Sales &amp; Marketing</t>
        </is>
      </c>
      <c r="B27" s="9" t="n">
        <v>15836.52</v>
      </c>
      <c r="C27" s="9" t="n">
        <v>25428.92</v>
      </c>
      <c r="D27" s="9" t="n">
        <v>26080.58</v>
      </c>
      <c r="E27" s="9" t="n">
        <v>25666.11</v>
      </c>
      <c r="F27" s="9" t="n">
        <v>26565.33</v>
      </c>
      <c r="G27" s="9" t="n">
        <v>32354.46</v>
      </c>
      <c r="H27" s="9" t="n">
        <v>27002.88999999999</v>
      </c>
      <c r="I27" s="9" t="n">
        <v>22647.71</v>
      </c>
      <c r="J27" s="9" t="n">
        <v>19497.46</v>
      </c>
      <c r="K27" s="9" t="n">
        <v>28499.79</v>
      </c>
      <c r="L27" s="9" t="n">
        <v>19071.46</v>
      </c>
      <c r="M27" s="9" t="n">
        <v>26721.49</v>
      </c>
      <c r="N27" s="9" t="n">
        <v>12229.39</v>
      </c>
      <c r="O27" s="9" t="n">
        <v>18953.99</v>
      </c>
      <c r="P27" s="9" t="n">
        <v>38914.13</v>
      </c>
      <c r="Q27" s="9" t="n">
        <v>12893.48507142819</v>
      </c>
      <c r="R27" s="9" t="n">
        <v>32235.89</v>
      </c>
      <c r="S27" s="9" t="n">
        <v>31603.72</v>
      </c>
      <c r="T27" s="9" t="n">
        <v>13163.72</v>
      </c>
      <c r="U27" s="9" t="n">
        <v>17722.19</v>
      </c>
      <c r="V27" s="9" t="n">
        <v>0</v>
      </c>
      <c r="W27" s="9" t="n">
        <v>21040.11</v>
      </c>
      <c r="X27" s="9" t="n">
        <v>15034.68</v>
      </c>
      <c r="Y27" s="9" t="n">
        <v>22172.92</v>
      </c>
      <c r="Z27" s="9" t="n">
        <v>35703.95</v>
      </c>
      <c r="AA27" s="9" t="n">
        <v>13855.93</v>
      </c>
      <c r="AB27" s="9" t="n">
        <v>326556.1</v>
      </c>
      <c r="AC27" s="9" t="n">
        <v>204780.8450714282</v>
      </c>
      <c r="AD27" s="9" t="n">
        <v>49559.87999999999</v>
      </c>
      <c r="AE27" s="9" t="n">
        <v>580896.8250714282</v>
      </c>
    </row>
    <row r="28">
      <c r="A28" s="8" t="inlineStr">
        <is>
          <t>Total SG&amp;A Labor</t>
        </is>
      </c>
      <c r="B28" s="9" t="n">
        <v>183608.6975498575</v>
      </c>
      <c r="C28" s="9" t="n">
        <v>211786.7975498576</v>
      </c>
      <c r="D28" s="9" t="n">
        <v>193388.5875498576</v>
      </c>
      <c r="E28" s="9" t="n">
        <v>196279.0075498575</v>
      </c>
      <c r="F28" s="9" t="n">
        <v>171399.9475498575</v>
      </c>
      <c r="G28" s="9" t="n">
        <v>221688.9475498575</v>
      </c>
      <c r="H28" s="9" t="n">
        <v>213187.0675498575</v>
      </c>
      <c r="I28" s="9" t="n">
        <v>191461.9375498575</v>
      </c>
      <c r="J28" s="9" t="n">
        <v>216459.9475498575</v>
      </c>
      <c r="K28" s="9" t="n">
        <v>211566.2175498576</v>
      </c>
      <c r="L28" s="9" t="n">
        <v>172051.4975498575</v>
      </c>
      <c r="M28" s="9" t="n">
        <v>208561.5775498576</v>
      </c>
      <c r="N28" s="9" t="n">
        <v>177421.1175498575</v>
      </c>
      <c r="O28" s="9" t="n">
        <v>166335.9275498576</v>
      </c>
      <c r="P28" s="9" t="n">
        <v>246629.0275498575</v>
      </c>
      <c r="Q28" s="9" t="n">
        <v>113716.0295512331</v>
      </c>
      <c r="R28" s="9" t="n">
        <v>212193.1375498575</v>
      </c>
      <c r="S28" s="9" t="n">
        <v>206638.5575498576</v>
      </c>
      <c r="T28" s="9" t="n">
        <v>143321.3675498575</v>
      </c>
      <c r="U28" s="9" t="n">
        <v>172339.4775498576</v>
      </c>
      <c r="V28" s="9" t="n">
        <v>0</v>
      </c>
      <c r="W28" s="9" t="n">
        <v>189204.8875498576</v>
      </c>
      <c r="X28" s="9" t="n">
        <v>150188.4375498575</v>
      </c>
      <c r="Y28" s="9" t="n">
        <v>188704.3775498575</v>
      </c>
      <c r="Z28" s="9" t="n">
        <v>254168.6175498575</v>
      </c>
      <c r="AA28" s="9" t="n">
        <v>147379.8775498575</v>
      </c>
      <c r="AB28" s="9" t="n">
        <v>2735197.275698006</v>
      </c>
      <c r="AC28" s="9" t="n">
        <v>1622935.299950093</v>
      </c>
      <c r="AD28" s="9" t="n">
        <v>401548.4950997151</v>
      </c>
      <c r="AE28" s="9" t="n">
        <v>4759681.070747814</v>
      </c>
    </row>
    <row r="29">
      <c r="A29" s="8" t="inlineStr">
        <is>
          <t>Total Operating Expenses</t>
        </is>
      </c>
      <c r="B29" s="9" t="n">
        <v>474716.4895657305</v>
      </c>
      <c r="C29" s="9" t="n">
        <v>562064.4995657307</v>
      </c>
      <c r="D29" s="9" t="n">
        <v>571286.7295657306</v>
      </c>
      <c r="E29" s="9" t="n">
        <v>545490.0595657306</v>
      </c>
      <c r="F29" s="9" t="n">
        <v>463152.0095657306</v>
      </c>
      <c r="G29" s="9" t="n">
        <v>718475.2095657305</v>
      </c>
      <c r="H29" s="9" t="n">
        <v>640956.5995657305</v>
      </c>
      <c r="I29" s="9" t="n">
        <v>574267.6095657306</v>
      </c>
      <c r="J29" s="9" t="n">
        <v>518015.6995657306</v>
      </c>
      <c r="K29" s="9" t="n">
        <v>597328.1295657307</v>
      </c>
      <c r="L29" s="9" t="n">
        <v>462502.9295657306</v>
      </c>
      <c r="M29" s="9" t="n">
        <v>518229.3595657306</v>
      </c>
      <c r="N29" s="9" t="n">
        <v>370532.0095657306</v>
      </c>
      <c r="O29" s="9" t="n">
        <v>446226.2395657306</v>
      </c>
      <c r="P29" s="9" t="n">
        <v>992469.7305700595</v>
      </c>
      <c r="Q29" s="9" t="n">
        <v>327275.7194268048</v>
      </c>
      <c r="R29" s="9" t="n">
        <v>813917.5205700594</v>
      </c>
      <c r="S29" s="9" t="n">
        <v>640123.9405700596</v>
      </c>
      <c r="T29" s="9" t="n">
        <v>400642.1705700595</v>
      </c>
      <c r="U29" s="9" t="n">
        <v>442117.4064105154</v>
      </c>
      <c r="V29" s="9" t="n">
        <v>0</v>
      </c>
      <c r="W29" s="9" t="n">
        <v>466757.4205700596</v>
      </c>
      <c r="X29" s="9" t="n">
        <v>538121.4805700595</v>
      </c>
      <c r="Y29" s="9" t="n">
        <v>417756.2105700595</v>
      </c>
      <c r="Z29" s="9" t="n">
        <v>707194.4986609686</v>
      </c>
      <c r="AA29" s="9" t="n">
        <v>349156.5486609687</v>
      </c>
      <c r="AB29" s="9" t="n">
        <v>7463243.573920229</v>
      </c>
      <c r="AC29" s="9" t="n">
        <v>5039181.599827738</v>
      </c>
      <c r="AD29" s="9" t="n">
        <v>1056351.047321937</v>
      </c>
      <c r="AE29" s="9" t="n">
        <v>13558776.2210699</v>
      </c>
    </row>
    <row r="30">
      <c r="A30" s="8" t="inlineStr">
        <is>
          <t>Operating Profit</t>
        </is>
      </c>
      <c r="B30" s="9" t="n">
        <v>33794.64043426956</v>
      </c>
      <c r="C30" s="9" t="n">
        <v>128130.0804342694</v>
      </c>
      <c r="D30" s="9" t="n">
        <v>134719.8104342694</v>
      </c>
      <c r="E30" s="9" t="n">
        <v>185594.8704342691</v>
      </c>
      <c r="F30" s="9" t="n">
        <v>263979.2204342692</v>
      </c>
      <c r="G30" s="9" t="n">
        <v>211917.4704342692</v>
      </c>
      <c r="H30" s="9" t="n">
        <v>134965.8404342694</v>
      </c>
      <c r="I30" s="9" t="n">
        <v>41803.12043426954</v>
      </c>
      <c r="J30" s="9" t="n">
        <v>73036.15043426963</v>
      </c>
      <c r="K30" s="9" t="n">
        <v>127629.1704342694</v>
      </c>
      <c r="L30" s="9" t="n">
        <v>-22842.39956573065</v>
      </c>
      <c r="M30" s="9" t="n">
        <v>276057.0404342692</v>
      </c>
      <c r="N30" s="9" t="n">
        <v>-814.8395657305373</v>
      </c>
      <c r="O30" s="9" t="n">
        <v>73614.14043426927</v>
      </c>
      <c r="P30" s="9" t="n">
        <v>296528.9994299405</v>
      </c>
      <c r="Q30" s="9" t="n">
        <v>59247.73417823319</v>
      </c>
      <c r="R30" s="9" t="n">
        <v>154365.6094299406</v>
      </c>
      <c r="S30" s="9" t="n">
        <v>336034.3494299407</v>
      </c>
      <c r="T30" s="9" t="n">
        <v>-37306.89057005954</v>
      </c>
      <c r="U30" s="9" t="n">
        <v>111178.9435894847</v>
      </c>
      <c r="V30" s="9" t="n">
        <v>0</v>
      </c>
      <c r="W30" s="9" t="n">
        <v>185270.9594299404</v>
      </c>
      <c r="X30" s="9" t="n">
        <v>-103734.0105700595</v>
      </c>
      <c r="Y30" s="9" t="n">
        <v>291449.9994299408</v>
      </c>
      <c r="Z30" s="9" t="n">
        <v>494519.8313390315</v>
      </c>
      <c r="AA30" s="9" t="n">
        <v>77657.80133903131</v>
      </c>
      <c r="AB30" s="9" t="n">
        <v>1661584.316079776</v>
      </c>
      <c r="AC30" s="9" t="n">
        <v>1293035.693777301</v>
      </c>
      <c r="AD30" s="9" t="n">
        <v>572177.6326780629</v>
      </c>
      <c r="AE30" s="9" t="n">
        <v>3526797.64253514</v>
      </c>
    </row>
    <row r="31">
      <c r="A31" t="inlineStr">
        <is>
          <t>82010 Depreciation Expense</t>
        </is>
      </c>
      <c r="B31" s="7" t="n">
        <v>24193.30785714286</v>
      </c>
      <c r="C31" s="7" t="n">
        <v>24651.63785714286</v>
      </c>
      <c r="D31" s="7" t="n">
        <v>27518.80785714286</v>
      </c>
      <c r="E31" s="7" t="n">
        <v>28341.45785714286</v>
      </c>
      <c r="F31" s="7" t="n">
        <v>24693.30785714286</v>
      </c>
      <c r="G31" s="7" t="n">
        <v>27032.71785714286</v>
      </c>
      <c r="H31" s="7" t="n">
        <v>24450.30785714286</v>
      </c>
      <c r="I31" s="7" t="n">
        <v>24193.30785714286</v>
      </c>
      <c r="J31" s="7" t="n">
        <v>28960.58785714285</v>
      </c>
      <c r="K31" s="7" t="n">
        <v>24917.50785714286</v>
      </c>
      <c r="L31" s="7" t="n">
        <v>27092.78785714286</v>
      </c>
      <c r="M31" s="7" t="n">
        <v>27569.08785714285</v>
      </c>
      <c r="N31" s="7" t="n">
        <v>24330.50785714286</v>
      </c>
      <c r="O31" s="7" t="n">
        <v>24193.30785714286</v>
      </c>
      <c r="P31" s="7" t="n">
        <v>44139.32745454546</v>
      </c>
      <c r="Q31" s="7" t="n">
        <v>17196.65571023274</v>
      </c>
      <c r="R31" s="7" t="n">
        <v>51242.76745454545</v>
      </c>
      <c r="S31" s="7" t="n">
        <v>41677.00745454546</v>
      </c>
      <c r="T31" s="7" t="n">
        <v>12959.80745454545</v>
      </c>
      <c r="U31" s="7" t="n">
        <v>81514.47745454546</v>
      </c>
      <c r="V31" s="7" t="n">
        <v>0</v>
      </c>
      <c r="W31" s="7" t="n">
        <v>18857.40745454545</v>
      </c>
      <c r="X31" s="7" t="n">
        <v>29060.92745454545</v>
      </c>
      <c r="Y31" s="7" t="n">
        <v>12959.80745454545</v>
      </c>
      <c r="Z31" s="7" t="n">
        <v>3149</v>
      </c>
      <c r="AA31" s="7" t="n">
        <v>6121.2</v>
      </c>
      <c r="AB31" s="7" t="n">
        <v>362138.64</v>
      </c>
      <c r="AC31" s="7" t="n">
        <v>309608.1853465964</v>
      </c>
      <c r="AD31" s="7" t="n">
        <v>9270.200000000001</v>
      </c>
      <c r="AE31" s="7" t="n">
        <v>681017.0253465963</v>
      </c>
    </row>
    <row r="32">
      <c r="A32" t="inlineStr">
        <is>
          <t>82020 Amortization Expense</t>
        </is>
      </c>
      <c r="B32" s="7" t="n">
        <v>23239.57142857143</v>
      </c>
      <c r="C32" s="7" t="n">
        <v>23239.57142857143</v>
      </c>
      <c r="D32" s="7" t="n">
        <v>23239.57142857143</v>
      </c>
      <c r="E32" s="7" t="n">
        <v>23239.57142857143</v>
      </c>
      <c r="F32" s="7" t="n">
        <v>23239.57142857143</v>
      </c>
      <c r="G32" s="7" t="n">
        <v>23239.57142857143</v>
      </c>
      <c r="H32" s="7" t="n">
        <v>23239.57142857143</v>
      </c>
      <c r="I32" s="7" t="n">
        <v>23239.57142857143</v>
      </c>
      <c r="J32" s="7" t="n">
        <v>23239.57142857143</v>
      </c>
      <c r="K32" s="7" t="n">
        <v>23239.57142857143</v>
      </c>
      <c r="L32" s="7" t="n">
        <v>23239.57142857143</v>
      </c>
      <c r="M32" s="7" t="n">
        <v>23239.57142857143</v>
      </c>
      <c r="N32" s="7" t="n">
        <v>23239.57142857143</v>
      </c>
      <c r="O32" s="7" t="n">
        <v>23239.57142857143</v>
      </c>
      <c r="P32" s="7" t="n">
        <v>-5210.863636363636</v>
      </c>
      <c r="Q32" s="7" t="n">
        <v>-5210.863636363636</v>
      </c>
      <c r="R32" s="7" t="n">
        <v>-5210.863636363636</v>
      </c>
      <c r="S32" s="7" t="n">
        <v>-5210.863636363636</v>
      </c>
      <c r="T32" s="7" t="n">
        <v>-5210.863636363636</v>
      </c>
      <c r="U32" s="7" t="n">
        <v>-5210.863636363636</v>
      </c>
      <c r="V32" s="7" t="n">
        <v>0</v>
      </c>
      <c r="W32" s="7" t="n">
        <v>-5210.863636363636</v>
      </c>
      <c r="X32" s="7" t="n">
        <v>-5210.863636363636</v>
      </c>
      <c r="Y32" s="7" t="n">
        <v>-5210.863636363636</v>
      </c>
      <c r="Z32" s="7" t="n">
        <v>-65616.015</v>
      </c>
      <c r="AA32" s="7" t="n">
        <v>-65616.015</v>
      </c>
      <c r="AB32" s="7" t="n">
        <v>325353.9999999999</v>
      </c>
      <c r="AC32" s="7" t="n">
        <v>-46897.77272727272</v>
      </c>
      <c r="AD32" s="7" t="n">
        <v>-131232.03</v>
      </c>
      <c r="AE32" s="7" t="n">
        <v>147224.1972727272</v>
      </c>
    </row>
    <row r="33">
      <c r="A33" s="8" t="inlineStr">
        <is>
          <t>EBITDA</t>
        </is>
      </c>
      <c r="B33" s="9" t="n">
        <v>3006.777656491795</v>
      </c>
      <c r="C33" s="9" t="n">
        <v>97342.20765649161</v>
      </c>
      <c r="D33" s="9" t="n">
        <v>103931.9376564916</v>
      </c>
      <c r="E33" s="9" t="n">
        <v>154806.9976564913</v>
      </c>
      <c r="F33" s="9" t="n">
        <v>233191.3476564914</v>
      </c>
      <c r="G33" s="9" t="n">
        <v>181129.5976564914</v>
      </c>
      <c r="H33" s="9" t="n">
        <v>104177.9676564916</v>
      </c>
      <c r="I33" s="9" t="n">
        <v>11015.24765649177</v>
      </c>
      <c r="J33" s="9" t="n">
        <v>42248.27765649186</v>
      </c>
      <c r="K33" s="9" t="n">
        <v>96841.29765649157</v>
      </c>
      <c r="L33" s="9" t="n">
        <v>-53630.26234350842</v>
      </c>
      <c r="M33" s="9" t="n">
        <v>245269.1776564915</v>
      </c>
      <c r="N33" s="9" t="n">
        <v>-31602.71234350831</v>
      </c>
      <c r="O33" s="9" t="n">
        <v>42826.2976564915</v>
      </c>
      <c r="P33" s="9" t="n">
        <v>264841.8566521627</v>
      </c>
      <c r="Q33" s="9" t="n">
        <v>27130.04982690065</v>
      </c>
      <c r="R33" s="9" t="n">
        <v>122678.4666521628</v>
      </c>
      <c r="S33" s="9" t="n">
        <v>304347.2066521629</v>
      </c>
      <c r="T33" s="9" t="n">
        <v>-68994.03334783731</v>
      </c>
      <c r="U33" s="9" t="n">
        <v>79491.8008117069</v>
      </c>
      <c r="V33" s="9" t="n">
        <v>0</v>
      </c>
      <c r="W33" s="9" t="n">
        <v>153583.8166521627</v>
      </c>
      <c r="X33" s="9" t="n">
        <v>-135421.1533478373</v>
      </c>
      <c r="Y33" s="9" t="n">
        <v>259762.836652163</v>
      </c>
      <c r="Z33" s="9" t="n">
        <v>462832.7085612536</v>
      </c>
      <c r="AA33" s="9" t="n">
        <v>45970.67856125355</v>
      </c>
      <c r="AB33" s="9" t="n">
        <v>1230554.157190887</v>
      </c>
      <c r="AC33" s="9" t="n">
        <v>1007420.847203747</v>
      </c>
      <c r="AD33" s="9" t="n">
        <v>508803.3871225072</v>
      </c>
      <c r="AE33" s="9" t="n">
        <v>2746778.391517141</v>
      </c>
    </row>
    <row r="34">
      <c r="A34" s="8" t="inlineStr">
        <is>
          <t>Adjusted EBITDAM</t>
        </is>
      </c>
      <c r="B34" s="9" t="n">
        <v>80274.11728268681</v>
      </c>
      <c r="C34" s="9" t="n">
        <v>175013.2686846164</v>
      </c>
      <c r="D34" s="9" t="n">
        <v>182866.4673870183</v>
      </c>
      <c r="E34" s="9" t="n">
        <v>226563.242673303</v>
      </c>
      <c r="F34" s="9" t="n">
        <v>311134.9750133773</v>
      </c>
      <c r="G34" s="9" t="n">
        <v>255683.8217819032</v>
      </c>
      <c r="H34" s="9" t="n">
        <v>179281.8994314904</v>
      </c>
      <c r="I34" s="9" t="n">
        <v>88664.66381786591</v>
      </c>
      <c r="J34" s="9" t="n">
        <v>120421.932874417</v>
      </c>
      <c r="K34" s="9" t="n">
        <v>174698.0407949554</v>
      </c>
      <c r="L34" s="9" t="n">
        <v>19117.29429756889</v>
      </c>
      <c r="M34" s="9" t="n">
        <v>320172.1630782513</v>
      </c>
      <c r="N34" s="9" t="n">
        <v>43210.02533433779</v>
      </c>
      <c r="O34" s="9" t="n">
        <v>114582.2841150493</v>
      </c>
      <c r="P34" s="9" t="n">
        <v>328029.6771670191</v>
      </c>
      <c r="Q34" s="9" t="n">
        <v>88155.13520895745</v>
      </c>
      <c r="R34" s="9" t="n">
        <v>186105.2078659256</v>
      </c>
      <c r="S34" s="9" t="n">
        <v>368173.1730658194</v>
      </c>
      <c r="T34" s="9" t="n">
        <v>-5916.266289762454</v>
      </c>
      <c r="U34" s="9" t="n">
        <v>142456.1934691608</v>
      </c>
      <c r="V34" s="9" t="n">
        <v>0</v>
      </c>
      <c r="W34" s="9" t="n">
        <v>216528.4861345089</v>
      </c>
      <c r="X34" s="9" t="n">
        <v>-72324.4162599041</v>
      </c>
      <c r="Y34" s="9" t="n">
        <v>323042.3346481624</v>
      </c>
      <c r="Z34" s="9" t="n">
        <v>559624.4061117993</v>
      </c>
      <c r="AA34" s="9" t="n">
        <v>140084.7515397263</v>
      </c>
      <c r="AB34" s="9" t="n">
        <v>2291684.19656685</v>
      </c>
      <c r="AC34" s="9" t="n">
        <v>1574249.525009887</v>
      </c>
      <c r="AD34" s="9" t="n">
        <v>699709.1576515257</v>
      </c>
      <c r="AE34" s="9" t="n">
        <v>4565642.879228262</v>
      </c>
    </row>
    <row r="35">
      <c r="A35" s="8" t="inlineStr">
        <is>
          <t>Reported Net Income</t>
        </is>
      </c>
      <c r="B35" s="9" t="n">
        <v>-127380.6618591777</v>
      </c>
      <c r="C35" s="9" t="n">
        <v>-34979.25185917791</v>
      </c>
      <c r="D35" s="9" t="n">
        <v>-33433.47185917789</v>
      </c>
      <c r="E35" s="9" t="n">
        <v>19649.04814082182</v>
      </c>
      <c r="F35" s="9" t="n">
        <v>103420.358140822</v>
      </c>
      <c r="G35" s="9" t="n">
        <v>267997.8881408219</v>
      </c>
      <c r="H35" s="9" t="n">
        <v>-27289.16185917785</v>
      </c>
      <c r="I35" s="9" t="n">
        <v>-131832.0918591777</v>
      </c>
      <c r="J35" s="9" t="n">
        <v>-94584.66185917764</v>
      </c>
      <c r="K35" s="9" t="n">
        <v>-34915.38185917791</v>
      </c>
      <c r="L35" s="9" t="n">
        <v>-189148.6718591779</v>
      </c>
      <c r="M35" s="9" t="n">
        <v>113292.888140822</v>
      </c>
      <c r="N35" s="9" t="n">
        <v>-158323.2118591778</v>
      </c>
      <c r="O35" s="9" t="n">
        <v>-85181.20185917801</v>
      </c>
      <c r="P35" s="9" t="n">
        <v>214471.8483183114</v>
      </c>
      <c r="Q35" s="9" t="n">
        <v>-27918.80159154235</v>
      </c>
      <c r="R35" s="9" t="n">
        <v>26389.63831831147</v>
      </c>
      <c r="S35" s="9" t="n">
        <v>217680.2083183116</v>
      </c>
      <c r="T35" s="9" t="n">
        <v>-126462.8716816886</v>
      </c>
      <c r="U35" s="9" t="n">
        <v>-45677.68752214444</v>
      </c>
      <c r="V35" s="9" t="n">
        <v>0</v>
      </c>
      <c r="W35" s="9" t="n">
        <v>90225.08831831135</v>
      </c>
      <c r="X35" s="9" t="n">
        <v>-208069.1316816887</v>
      </c>
      <c r="Y35" s="9" t="n">
        <v>203347.0383183117</v>
      </c>
      <c r="Z35" s="9" t="n">
        <v>474171.0140455841</v>
      </c>
      <c r="AA35" s="9" t="n">
        <v>35726.80404558404</v>
      </c>
      <c r="AB35" s="9" t="n">
        <v>-412707.5860284863</v>
      </c>
      <c r="AC35" s="9" t="n">
        <v>343985.3291144931</v>
      </c>
      <c r="AD35" s="9" t="n">
        <v>509897.8180911683</v>
      </c>
      <c r="AE35" s="9" t="n">
        <v>441175.5611771751</v>
      </c>
    </row>
    <row r="36">
      <c r="A36" s="8" t="inlineStr">
        <is>
          <t>Reported EBITDAM (3)</t>
        </is>
      </c>
      <c r="B36" s="9" t="n">
        <v>-50395.94404069992</v>
      </c>
      <c r="C36" s="9" t="n">
        <v>42473.82595929991</v>
      </c>
      <c r="D36" s="9" t="n">
        <v>46886.77595929991</v>
      </c>
      <c r="E36" s="9" t="n">
        <v>100791.9459592996</v>
      </c>
      <c r="F36" s="9" t="n">
        <v>180915.1059592998</v>
      </c>
      <c r="G36" s="9" t="n">
        <v>120766.1859592997</v>
      </c>
      <c r="H36" s="9" t="n">
        <v>49962.58595929995</v>
      </c>
      <c r="I36" s="9" t="n">
        <v>-54837.34404069994</v>
      </c>
      <c r="J36" s="9" t="n">
        <v>-12822.63404069984</v>
      </c>
      <c r="K36" s="9" t="n">
        <v>42803.5659592999</v>
      </c>
      <c r="L36" s="9" t="n">
        <v>-109254.4440407001</v>
      </c>
      <c r="M36" s="9" t="n">
        <v>193063.3959592998</v>
      </c>
      <c r="N36" s="9" t="n">
        <v>-81191.27404069999</v>
      </c>
      <c r="O36" s="9" t="n">
        <v>-8186.414040700198</v>
      </c>
      <c r="P36" s="9" t="n">
        <v>236227.6806692567</v>
      </c>
      <c r="Q36" s="9" t="n">
        <v>14374.73974922782</v>
      </c>
      <c r="R36" s="9" t="n">
        <v>101084.1206692568</v>
      </c>
      <c r="S36" s="9" t="n">
        <v>282808.930669257</v>
      </c>
      <c r="T36" s="9" t="n">
        <v>-90051.34933074329</v>
      </c>
      <c r="U36" s="9" t="n">
        <v>59288.50482880091</v>
      </c>
      <c r="V36" s="9" t="n">
        <v>0</v>
      </c>
      <c r="W36" s="9" t="n">
        <v>132534.2006692567</v>
      </c>
      <c r="X36" s="9" t="n">
        <v>-155556.4993307433</v>
      </c>
      <c r="Y36" s="9" t="n">
        <v>239758.550669257</v>
      </c>
      <c r="Z36" s="9" t="n">
        <v>440897.5025783477</v>
      </c>
      <c r="AA36" s="9" t="n">
        <v>26770.51257834757</v>
      </c>
      <c r="AB36" s="9" t="n">
        <v>460975.3334302031</v>
      </c>
      <c r="AC36" s="9" t="n">
        <v>820468.8792628261</v>
      </c>
      <c r="AD36" s="9" t="n">
        <v>467668.0151566953</v>
      </c>
      <c r="AE36" s="9" t="n">
        <v>1749112.227849724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selection activeCell="A1" sqref="A1"/>
    </sheetView>
  </sheetViews>
  <sheetFormatPr baseColWidth="8" defaultRowHeight="15"/>
  <cols>
    <col width="46" customWidth="1" min="1" max="1"/>
    <col width="20" customWidth="1" min="2" max="2"/>
    <col width="20" customWidth="1" min="3" max="3"/>
    <col width="20" customWidth="1" min="4" max="4"/>
  </cols>
  <sheetData>
    <row r="1" ht="26" customHeight="1">
      <c r="A1" s="1" t="inlineStr">
        <is>
          <t>DEAL REGENT: VALUATION WALK &amp; PURCHASE PRICE RECONCILIATION</t>
        </is>
      </c>
    </row>
    <row r="3">
      <c r="A3" s="5" t="inlineStr">
        <is>
          <t>Reconciles the multiple purchase-price figures that have appeared across the deal record. Source: Emanay valuation workfile, Regent scorecards, LOI drafts.</t>
        </is>
      </c>
    </row>
    <row r="5">
      <c r="A5" s="13" t="inlineStr">
        <is>
          <t>1) Regent's Own Valuation Ask (25-Store CA/NY/NV Scope)</t>
        </is>
      </c>
    </row>
    <row r="6">
      <c r="A6" s="6" t="inlineStr">
        <is>
          <t>Metric</t>
        </is>
      </c>
      <c r="B6" s="6" t="inlineStr">
        <is>
          <t>CA</t>
        </is>
      </c>
      <c r="C6" s="6" t="inlineStr">
        <is>
          <t>NV</t>
        </is>
      </c>
      <c r="D6" s="6" t="inlineStr">
        <is>
          <t>NY</t>
        </is>
      </c>
      <c r="E6" s="6" t="inlineStr">
        <is>
          <t>Total</t>
        </is>
      </c>
    </row>
    <row r="7">
      <c r="A7" t="inlineStr">
        <is>
          <t>Revenue per WellBiz Scorecard</t>
        </is>
      </c>
      <c r="B7" s="7" t="n">
        <v>15950495.76</v>
      </c>
      <c r="C7" s="7" t="n">
        <v>2209466.64</v>
      </c>
      <c r="D7" s="7" t="n">
        <v>9880669.6</v>
      </c>
    </row>
    <row r="8">
      <c r="A8" t="inlineStr">
        <is>
          <t>Revenue Reported by Regent (after chargebacks, ex-alcohol)</t>
        </is>
      </c>
      <c r="B8" s="7" t="n">
        <v>15854900</v>
      </c>
      <c r="C8" s="7" t="n">
        <v>2251752</v>
      </c>
      <c r="D8" s="7" t="n">
        <v>10255259.62</v>
      </c>
    </row>
    <row r="9">
      <c r="A9" t="inlineStr">
        <is>
          <t>Over/(Under) Reporting by Regent</t>
        </is>
      </c>
      <c r="B9" s="7" t="n">
        <v>95595.75999999999</v>
      </c>
      <c r="C9" s="7" t="n">
        <v>-42285.36</v>
      </c>
      <c r="D9" s="7" t="n">
        <v>-374590.02</v>
      </c>
    </row>
    <row r="10">
      <c r="A10" t="inlineStr">
        <is>
          <t>EBITDA by Region per Regent</t>
        </is>
      </c>
      <c r="B10" s="7" t="n">
        <v>661000</v>
      </c>
      <c r="C10" s="7" t="n">
        <v>468000</v>
      </c>
      <c r="D10" s="7" t="n">
        <v>945000</v>
      </c>
      <c r="E10" s="7" t="n">
        <v>2074000</v>
      </c>
    </row>
    <row r="11">
      <c r="A11" t="inlineStr">
        <is>
          <t>EBITDA Multiple Used by Regent</t>
        </is>
      </c>
      <c r="B11" s="14" t="n">
        <v>3.46</v>
      </c>
      <c r="C11" s="14" t="n">
        <v>2.48</v>
      </c>
      <c r="D11" s="14" t="n">
        <v>3.07</v>
      </c>
    </row>
    <row r="12">
      <c r="A12" t="inlineStr">
        <is>
          <t>Regent's Opinion of Enterprise Value</t>
        </is>
      </c>
      <c r="B12" s="7" t="n">
        <v>2284000</v>
      </c>
      <c r="C12" s="7" t="n">
        <v>1160000</v>
      </c>
      <c r="D12" s="7" t="n">
        <v>2900000</v>
      </c>
      <c r="E12" s="7" t="n">
        <v>6344000</v>
      </c>
    </row>
    <row r="14">
      <c r="A14" s="13" t="inlineStr">
        <is>
          <t>2) Emanay Counter-Basis — Flat 2.5x on Restated EBITDA</t>
        </is>
      </c>
    </row>
    <row r="15">
      <c r="A15" t="inlineStr">
        <is>
          <t>Revenue reported by Regent, 2/1/25–1/31/26 (ex-alcohol)</t>
        </is>
      </c>
      <c r="B15" s="7" t="n">
        <v>28361912</v>
      </c>
    </row>
    <row r="16">
      <c r="A16" t="inlineStr">
        <is>
          <t>Revenue per WellBiz Scorecards, same period (ex-alcohol)</t>
        </is>
      </c>
      <c r="B16" s="7" t="n">
        <v>28040632</v>
      </c>
    </row>
    <row r="17">
      <c r="A17" t="inlineStr">
        <is>
          <t>Revenue overstatement by Regent</t>
        </is>
      </c>
      <c r="B17" s="7" t="n">
        <v>321280</v>
      </c>
    </row>
    <row r="18">
      <c r="A18" t="inlineStr">
        <is>
          <t>EBITDA stated by Regent (consolidated)</t>
        </is>
      </c>
      <c r="B18" s="7" t="n">
        <v>2073000</v>
      </c>
    </row>
    <row r="19">
      <c r="A19" t="inlineStr">
        <is>
          <t>Restated EBITDA (overstatement removed)</t>
        </is>
      </c>
      <c r="B19" s="7" t="n">
        <v>1751720</v>
      </c>
    </row>
    <row r="20">
      <c r="A20" t="inlineStr">
        <is>
          <t>Enterprise Value at 2.5x restated EBITDA (before liability deductions)</t>
        </is>
      </c>
      <c r="B20" s="7" t="n">
        <v>4379300</v>
      </c>
    </row>
    <row r="22">
      <c r="A22" s="13" t="inlineStr">
        <is>
          <t>3) Gross Enterprise Value to Net Purchase Price Bridge (25-Store CA/NY/NV Scope)</t>
        </is>
      </c>
    </row>
    <row r="23">
      <c r="A23" s="6" t="inlineStr"/>
      <c r="B23" s="6" t="inlineStr">
        <is>
          <t>Scenario A (85% GC redemption assumed)</t>
        </is>
      </c>
      <c r="C23" s="6" t="inlineStr">
        <is>
          <t>Scenario B (60% GC redemption assumed)</t>
        </is>
      </c>
    </row>
    <row r="24">
      <c r="A24" t="inlineStr">
        <is>
          <t>Regent Valuation — All 25 Stores</t>
        </is>
      </c>
      <c r="B24" s="7" t="n">
        <v>6340000</v>
      </c>
      <c r="C24" s="7" t="n">
        <v>6340000</v>
      </c>
    </row>
    <row r="25">
      <c r="A25" t="inlineStr">
        <is>
          <t>Less: Gift Card Liabilities Assumed</t>
        </is>
      </c>
      <c r="B25" s="7" t="n">
        <v>-2343796.96</v>
      </c>
      <c r="C25" s="7" t="n">
        <v>-1654444.91</v>
      </c>
    </row>
    <row r="26">
      <c r="A26" t="inlineStr">
        <is>
          <t>Less: BarFly Membership Liabilities Assumed</t>
        </is>
      </c>
      <c r="B26" s="7" t="n">
        <v>-3501752</v>
      </c>
      <c r="C26" s="7" t="n">
        <v>-3501752</v>
      </c>
    </row>
    <row r="27">
      <c r="A27" s="8" t="inlineStr">
        <is>
          <t>Net Purchase Price / Total Enterprise Value</t>
        </is>
      </c>
      <c r="B27" s="9" t="n">
        <v>494451.04</v>
      </c>
      <c r="C27" s="9" t="n">
        <v>1183803.09</v>
      </c>
    </row>
    <row r="29">
      <c r="A29" s="5" t="inlineStr">
        <is>
          <t>Note: Scenario B's $1,183,803 net price is the figure that appears in the 25-shop signed-format LOI in Drive — this reconciles that number as Regent's ask under a 60%-redemption GC assumption, not a separate competing deal.</t>
        </is>
      </c>
    </row>
    <row r="31">
      <c r="A31" s="13" t="inlineStr">
        <is>
          <t>4) Separately: Original 11-Shop NY + LV LOI (July 9, 2026, pre-CA-expansion)</t>
        </is>
      </c>
    </row>
    <row r="32">
      <c r="A32" t="inlineStr">
        <is>
          <t>Scope</t>
        </is>
      </c>
      <c r="B32" t="inlineStr">
        <is>
          <t>9 NY locations + Fashion Show (LV) + Henderson (NV) = 11 shops</t>
        </is>
      </c>
    </row>
    <row r="33">
      <c r="A33" t="inlineStr">
        <is>
          <t>Combined TTM Revenue (per CIM)</t>
        </is>
      </c>
      <c r="B33" s="7" t="n">
        <v>13300212</v>
      </c>
    </row>
    <row r="34">
      <c r="A34" t="inlineStr">
        <is>
          <t>Combined EBITDA (per CIM)</t>
        </is>
      </c>
      <c r="B34" s="7" t="n">
        <v>1400000</v>
      </c>
    </row>
    <row r="35">
      <c r="A35" t="inlineStr">
        <is>
          <t>Purchase Price (fixed, cash-free/debt-free, no WC adjustment)</t>
        </is>
      </c>
      <c r="B35" s="7" t="n">
        <v>2000000</v>
      </c>
    </row>
    <row r="36">
      <c r="A36" t="inlineStr">
        <is>
          <t>Entry Multiple</t>
        </is>
      </c>
      <c r="B36" s="14" t="n">
        <v>1.4</v>
      </c>
    </row>
    <row r="37">
      <c r="A37" t="inlineStr">
        <is>
          <t>Expected Close (per July 9 LOI draft)</t>
        </is>
      </c>
      <c r="B37" t="inlineStr">
        <is>
          <t>August 31, 2026</t>
        </is>
      </c>
    </row>
  </sheetData>
  <mergeCells count="2">
    <mergeCell ref="A29:D29"/>
    <mergeCell ref="A1:E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42" customWidth="1" min="1" max="1"/>
    <col width="26" customWidth="1" min="2" max="2"/>
  </cols>
  <sheetData>
    <row r="1" ht="26" customHeight="1">
      <c r="A1" s="1" t="inlineStr">
        <is>
          <t>DEAL REGENT: OUTSTANDING GIFT CARD / CERTIFICATE LIABILITY BY STORE</t>
        </is>
      </c>
    </row>
    <row r="3">
      <c r="A3" s="5" t="inlineStr">
        <is>
          <t>Assumed liability per LOI Transaction Structure clause (iv): Buyer assumes all liabilities for unredeemed membership benefits and gift card sales as of Closing. Source: company GC/Series redemption ledger, current outstanding balances.</t>
        </is>
      </c>
    </row>
    <row r="5">
      <c r="A5" s="6" t="inlineStr">
        <is>
          <t>Store</t>
        </is>
      </c>
      <c r="B5" s="6" t="inlineStr">
        <is>
          <t>Outstanding GC/GC Liability ($)</t>
        </is>
      </c>
    </row>
    <row r="6">
      <c r="A6" t="inlineStr">
        <is>
          <t>107 Manhattan Beach El Segundo</t>
        </is>
      </c>
      <c r="B6" s="7" t="n">
        <v>264287.4</v>
      </c>
    </row>
    <row r="7">
      <c r="A7" t="inlineStr">
        <is>
          <t>105 Flatiron</t>
        </is>
      </c>
      <c r="B7" s="7" t="n">
        <v>243430.51</v>
      </c>
    </row>
    <row r="8">
      <c r="A8" t="inlineStr">
        <is>
          <t>115 Santa Monica</t>
        </is>
      </c>
      <c r="B8" s="7" t="n">
        <v>188698.49</v>
      </c>
    </row>
    <row r="9">
      <c r="A9" t="inlineStr">
        <is>
          <t>102 Studio City</t>
        </is>
      </c>
      <c r="B9" s="7" t="n">
        <v>164352.16</v>
      </c>
    </row>
    <row r="10">
      <c r="A10" t="inlineStr">
        <is>
          <t>116 Pasadena</t>
        </is>
      </c>
      <c r="B10" s="7" t="n">
        <v>161472.48</v>
      </c>
    </row>
    <row r="11">
      <c r="A11" t="inlineStr">
        <is>
          <t>108 Westlake Village</t>
        </is>
      </c>
      <c r="B11" s="7" t="n">
        <v>148184.58</v>
      </c>
    </row>
    <row r="12">
      <c r="A12" t="inlineStr">
        <is>
          <t>101 Brentwood</t>
        </is>
      </c>
      <c r="B12" s="7" t="n">
        <v>127375.06</v>
      </c>
    </row>
    <row r="13">
      <c r="A13" t="inlineStr">
        <is>
          <t>106 Parker Meridien (fka Thompson Central Park)</t>
        </is>
      </c>
      <c r="B13" s="7" t="n">
        <v>119236.63</v>
      </c>
    </row>
    <row r="14">
      <c r="A14" t="inlineStr">
        <is>
          <t>117 Tribeca</t>
        </is>
      </c>
      <c r="B14" s="7" t="n">
        <v>109009.35</v>
      </c>
    </row>
    <row r="15">
      <c r="A15" t="inlineStr">
        <is>
          <t>141 Financial District - Brookf</t>
        </is>
      </c>
      <c r="B15" s="7" t="n">
        <v>107233.37</v>
      </c>
    </row>
    <row r="16">
      <c r="A16" t="inlineStr">
        <is>
          <t>129 Los Angeles West 3rd</t>
        </is>
      </c>
      <c r="B16" s="7" t="n">
        <v>104851.09</v>
      </c>
    </row>
    <row r="17">
      <c r="A17" t="inlineStr">
        <is>
          <t>130 Midtown East</t>
        </is>
      </c>
      <c r="B17" s="7" t="n">
        <v>102943.3</v>
      </c>
    </row>
    <row r="18">
      <c r="A18" t="inlineStr">
        <is>
          <t>104 West Hollywood</t>
        </is>
      </c>
      <c r="B18" s="7" t="n">
        <v>99323.89</v>
      </c>
    </row>
    <row r="19">
      <c r="A19" t="inlineStr">
        <is>
          <t>121 Encino</t>
        </is>
      </c>
      <c r="B19" s="7" t="n">
        <v>98476.53999999999</v>
      </c>
    </row>
    <row r="20">
      <c r="A20" t="inlineStr">
        <is>
          <t>131 Roslyn</t>
        </is>
      </c>
      <c r="B20" s="7" t="n">
        <v>83473.78999999999</v>
      </c>
    </row>
    <row r="21">
      <c r="A21" t="inlineStr">
        <is>
          <t>143 Topanga</t>
        </is>
      </c>
      <c r="B21" s="7" t="n">
        <v>81327.64999999999</v>
      </c>
    </row>
    <row r="22">
      <c r="A22" t="inlineStr">
        <is>
          <t>164 Burbank</t>
        </is>
      </c>
      <c r="B22" s="7" t="n">
        <v>57802.58</v>
      </c>
    </row>
    <row r="23">
      <c r="A23" t="inlineStr">
        <is>
          <t>144 Bloomingdales Soho</t>
        </is>
      </c>
      <c r="B23" s="7" t="n">
        <v>49726.73</v>
      </c>
    </row>
    <row r="24">
      <c r="A24" t="inlineStr">
        <is>
          <t>136 Greenwich</t>
        </is>
      </c>
      <c r="B24" s="7" t="n">
        <v>49629.54</v>
      </c>
    </row>
    <row r="25">
      <c r="A25" t="inlineStr">
        <is>
          <t>191 Torrance at Rolling Hills</t>
        </is>
      </c>
      <c r="B25" s="7" t="n">
        <v>46877.18</v>
      </c>
    </row>
    <row r="26">
      <c r="A26" t="inlineStr">
        <is>
          <t>151 Culver City</t>
        </is>
      </c>
      <c r="B26" s="7" t="n">
        <v>37525.74</v>
      </c>
    </row>
    <row r="27">
      <c r="A27" t="inlineStr">
        <is>
          <t>147 Hells Kitchen</t>
        </is>
      </c>
      <c r="B27" s="7" t="n">
        <v>27916.82</v>
      </c>
    </row>
    <row r="28">
      <c r="A28" t="inlineStr">
        <is>
          <t>188 Nordstrom Manhattan</t>
        </is>
      </c>
      <c r="B28" s="7" t="n">
        <v>17919.14</v>
      </c>
    </row>
    <row r="29">
      <c r="A29" t="inlineStr">
        <is>
          <t>190 DTLA / Block</t>
        </is>
      </c>
      <c r="B29" s="7" t="n">
        <v>15794.5</v>
      </c>
    </row>
    <row r="30">
      <c r="A30" t="inlineStr">
        <is>
          <t>193 Green Valley - Henderson NV</t>
        </is>
      </c>
      <c r="B30" s="7" t="n">
        <v>14982.64</v>
      </c>
    </row>
    <row r="31">
      <c r="A31" t="inlineStr">
        <is>
          <t>173 Fashion Show Las Vegas</t>
        </is>
      </c>
      <c r="B31" s="7" t="n">
        <v>9073.07</v>
      </c>
    </row>
    <row r="32">
      <c r="A32" s="8" t="inlineStr">
        <is>
          <t>TOTAL — 26-Store Portfolio</t>
        </is>
      </c>
      <c r="B32" s="9" t="n">
        <v>2530924.23</v>
      </c>
    </row>
    <row r="35">
      <c r="A35" s="5" t="inlineStr">
        <is>
          <t>Note: BarFly membership liability ($3,501,752 across the 25-store CA/NY/NV scope per Regent's valuation workfile) is a separate, larger assumed liability not itemized store-by-store in the data received. Recommend requesting a BarFly membership roster/liability detail file before close to validate this figure independently.</t>
        </is>
      </c>
    </row>
    <row r="37" ht="55" customHeight="1">
      <c r="A37" s="15" t="inlineStr">
        <is>
          <t>RECONCILING ITEM: Regent's own valuation workfile cites total gift card liability of $2,757,408.19 (as of their ~March 2026 pricing snapshot) for this same 26-store population, vs. $2,530,924.23 computed here from the underlying redemption ledger (Nov. 2025 snapshot per the ledger's own 'Data-2' tab). The ~$226K / 9% difference is consistent with the ~4 months of additional card issuance between snapshots, not a data error — but should be re-pulled at an as-of-Closing date before the number is used in final purchase price mechanics.</t>
        </is>
      </c>
    </row>
  </sheetData>
  <mergeCells count="4">
    <mergeCell ref="A1:C1"/>
    <mergeCell ref="A37:C37"/>
    <mergeCell ref="A3:C3"/>
    <mergeCell ref="A35:C35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60" customWidth="1" min="1" max="1"/>
    <col width="18" customWidth="1" min="2" max="2"/>
  </cols>
  <sheetData>
    <row r="1" ht="26" customHeight="1">
      <c r="A1" s="1" t="inlineStr">
        <is>
          <t>DEAL REGENT: SOURCES &amp; USES AND ESTIMATED OPENING BALANCE SHEET AT CLOSE</t>
        </is>
      </c>
    </row>
    <row r="3" ht="60" customHeight="1">
      <c r="A3" s="15" t="inlineStr">
        <is>
          <t>IMPORTANT — DATA LIMITATION: The Regent data room does not contain seller entity-level historical balance sheets (no fixed asset registers, AP/AR aging, debt schedules, or equity accounts were provided). This is structurally consistent with an asset purchase presented ‘cash-free, debt-free’ per the LOI — Buyer does not inherit Seller's legacy balance sheet. What follows is a Sources &amp; Uses and an estimated Day-1 opening balance sheet for the acquiring entity, built from the LOI purchase price terms, the CapEx/working-capital estimates in the CIM, and the assumed liabilities (gift card + BarFly) quantified elsewhere in this workbook. If seller trial balances become available in diligence, this tab should be rebuilt against actual net working capital, not estimates.</t>
        </is>
      </c>
    </row>
    <row r="5">
      <c r="A5" s="13" t="inlineStr">
        <is>
          <t>SOURCES &amp; USES — 11-Shop NY/LV Tranche (per July 9, 2026 LOI, $2.0M purchase price)</t>
        </is>
      </c>
    </row>
    <row r="6">
      <c r="A6" s="6" t="inlineStr">
        <is>
          <t>Uses</t>
        </is>
      </c>
      <c r="B6" s="6" t="inlineStr">
        <is>
          <t>$</t>
        </is>
      </c>
    </row>
    <row r="7">
      <c r="A7" t="inlineStr">
        <is>
          <t>Purchase Price (cash-free, debt-free)</t>
        </is>
      </c>
      <c r="B7" s="7" t="n">
        <v>2000000</v>
      </c>
    </row>
    <row r="8">
      <c r="A8" t="inlineStr">
        <is>
          <t>CapEx / Refurbishment (~$100K x 11 stores)</t>
        </is>
      </c>
      <c r="B8" s="7" t="n">
        <v>1100000</v>
      </c>
    </row>
    <row r="9">
      <c r="A9" t="inlineStr">
        <is>
          <t>Working Capital Reserve</t>
        </is>
      </c>
      <c r="B9" s="7" t="n">
        <v>400000</v>
      </c>
    </row>
    <row r="10">
      <c r="A10" s="8" t="inlineStr">
        <is>
          <t>Total Uses</t>
        </is>
      </c>
      <c r="B10" s="9" t="n">
        <v>3500000</v>
      </c>
    </row>
    <row r="12">
      <c r="A12" s="6" t="inlineStr">
        <is>
          <t>Sources</t>
        </is>
      </c>
      <c r="B12" s="6" t="inlineStr">
        <is>
          <t>$</t>
        </is>
      </c>
    </row>
    <row r="13">
      <c r="A13" t="inlineStr">
        <is>
          <t>Emanay Capital Private Credit (Tranche 1)</t>
        </is>
      </c>
      <c r="B13" s="7" t="n">
        <v>3500000</v>
      </c>
    </row>
    <row r="14">
      <c r="A14" s="8" t="inlineStr">
        <is>
          <t>Total Sources</t>
        </is>
      </c>
      <c r="B14" s="9" t="n">
        <v>3500000</v>
      </c>
    </row>
    <row r="17">
      <c r="A17" s="13" t="inlineStr">
        <is>
          <t>ESTIMATED DAY-1 OPENING BALANCE SHEET — 11-Shop Tranche (Post-Close, Illustrative)</t>
        </is>
      </c>
    </row>
    <row r="18">
      <c r="A18" s="6" t="inlineStr">
        <is>
          <t>Assets</t>
        </is>
      </c>
      <c r="B18" s="6" t="inlineStr">
        <is>
          <t>$</t>
        </is>
      </c>
    </row>
    <row r="19">
      <c r="A19" t="inlineStr">
        <is>
          <t>Cash (post-close operating reserve, est.)</t>
        </is>
      </c>
      <c r="B19" s="7" t="n">
        <v>300000</v>
      </c>
    </row>
    <row r="20">
      <c r="A20" t="inlineStr">
        <is>
          <t>Working Capital / Inventory (min. 10% of existing inventory value per LOI)</t>
        </is>
      </c>
      <c r="B20" s="7" t="n">
        <v>100000</v>
      </c>
    </row>
    <row r="21">
      <c r="A21" t="inlineStr">
        <is>
          <t>Fixed Assets — CapEx/Refurbishment (11 stores @ ~$100K)</t>
        </is>
      </c>
      <c r="B21" s="7" t="n">
        <v>1100000</v>
      </c>
    </row>
    <row r="22">
      <c r="A22" t="inlineStr">
        <is>
          <t>Goodwill / Franchise &amp; Lease Intangibles (plug — Purchase Price less net assumed liabilities)</t>
        </is>
      </c>
      <c r="B22">
        <f> plug</f>
        <v/>
      </c>
    </row>
    <row r="23">
      <c r="A23" s="8" t="inlineStr">
        <is>
          <t>Total Assets</t>
        </is>
      </c>
      <c r="B23" s="8" t="n"/>
    </row>
    <row r="25">
      <c r="A25" s="6" t="inlineStr">
        <is>
          <t>Liabilities</t>
        </is>
      </c>
      <c r="B25" s="6" t="inlineStr">
        <is>
          <t>$</t>
        </is>
      </c>
    </row>
    <row r="26">
      <c r="A26" t="inlineStr">
        <is>
          <t>Assumed Gift Card / Certificate Liability (11-store subset, est. pro-rata)</t>
        </is>
      </c>
      <c r="B26" t="inlineStr">
        <is>
          <t>TBD</t>
        </is>
      </c>
    </row>
    <row r="27">
      <c r="A27" t="inlineStr">
        <is>
          <t>Assumed Employee PTO Liability (amount TBD in APA — open negotiation item)</t>
        </is>
      </c>
      <c r="B27" t="inlineStr">
        <is>
          <t>TBD</t>
        </is>
      </c>
    </row>
    <row r="28">
      <c r="A28" s="8" t="inlineStr">
        <is>
          <t>Total Liabilities</t>
        </is>
      </c>
      <c r="B28" s="8" t="inlineStr">
        <is>
          <t>TBD</t>
        </is>
      </c>
    </row>
    <row r="30">
      <c r="A30" s="6" t="inlineStr">
        <is>
          <t>Equity</t>
        </is>
      </c>
      <c r="B30" s="6" t="inlineStr">
        <is>
          <t>$</t>
        </is>
      </c>
    </row>
    <row r="31">
      <c r="A31" t="inlineStr">
        <is>
          <t>Buyer Equity / Sponsor Contribution + Private Credit</t>
        </is>
      </c>
      <c r="B31" s="7" t="n">
        <v>3500000</v>
      </c>
    </row>
    <row r="34" ht="40" customHeight="1">
      <c r="A34" s="16" t="inlineStr">
        <is>
          <t>Because PTO liability and the 11-store gift card allocation are not separately quantified in the data received (gift card ledger was quantified at the 26-store CA/NY/NV portfolio level, not isolated to the 11-shop NY/LV subset), goodwill/intangibles above is left as a plug pending diligence rather than a hard number.</t>
        </is>
      </c>
    </row>
  </sheetData>
  <mergeCells count="3">
    <mergeCell ref="A1:C1"/>
    <mergeCell ref="A3:C3"/>
    <mergeCell ref="A34:C34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28"/>
  <sheetViews>
    <sheetView workbookViewId="0">
      <selection activeCell="A1" sqref="A1"/>
    </sheetView>
  </sheetViews>
  <sheetFormatPr baseColWidth="8" defaultRowHeight="15"/>
  <cols>
    <col width="30" customWidth="1" min="1" max="1"/>
    <col width="95" customWidth="1" min="2" max="2"/>
  </cols>
  <sheetData>
    <row r="1" ht="26" customHeight="1">
      <c r="A1" s="1" t="inlineStr">
        <is>
          <t>DEAL REGENT: LOI TERMS, SCOPE RECONCILIATION &amp; OPEN NEGOTIATION ITEMS</t>
        </is>
      </c>
    </row>
    <row r="3">
      <c r="A3" s="13" t="inlineStr">
        <is>
          <t>SCOPE RECONCILIATION</t>
        </is>
      </c>
    </row>
    <row r="4" ht="45" customHeight="1">
      <c r="A4" s="17" t="inlineStr">
        <is>
          <t>Original LOI (July 9, 2026)</t>
        </is>
      </c>
      <c r="B4" s="3" t="inlineStr">
        <is>
          <t>11 shops: 9 NY + Fashion Show (LV) + Henderson (NV); $2,000,000 purchase price; cash-free/debt-free; close targeted Aug 31, 2026</t>
        </is>
      </c>
    </row>
    <row r="5" ht="45" customHeight="1">
      <c r="A5" s="17" t="inlineStr">
        <is>
          <t>Expansion Driver</t>
        </is>
      </c>
      <c r="B5" s="3" t="inlineStr">
        <is>
          <t>WellBiz Brands forced Regent's franchisor exit by Jan 1, 2027, adding 14 CA stores to the original scope</t>
        </is>
      </c>
    </row>
    <row r="6" ht="45" customHeight="1">
      <c r="A6" s="17" t="inlineStr">
        <is>
          <t>Expanded Scope (current, per redline 7/13/26)</t>
        </is>
      </c>
      <c r="B6" s="3" t="inlineStr">
        <is>
          <t>25–26 shops across CA, NY, NV (data room store list totals 26: 14 CA + 10 NY + 2 NV)</t>
        </is>
      </c>
    </row>
    <row r="7" ht="45" customHeight="1">
      <c r="A7" s="17" t="inlineStr">
        <is>
          <t>Redlined LOI Title</t>
        </is>
      </c>
      <c r="B7" s="3" t="inlineStr">
        <is>
          <t>“2026 Drybar LOI — NY, LA and LV (Regent) – Emanay Redline (2026-07-13)” — purchase price still shown as $2,000,000 in this draft; six terms remain contested (see below)</t>
        </is>
      </c>
    </row>
    <row r="8" ht="45" customHeight="1">
      <c r="A8" s="17" t="inlineStr">
        <is>
          <t>Price Reconciliation</t>
        </is>
      </c>
      <c r="B8" s="3" t="inlineStr">
        <is>
          <t>$1,187,803 figure = Regent's own 25-store EV ($6,340,000) less assumed GC liability (60% redemption case, $1,654,445) less BarFly liability ($3,501,752) — see Valuation &amp; Price Bridge tab. Not a separate competing deal.</t>
        </is>
      </c>
    </row>
    <row r="9" ht="45" customHeight="1">
      <c r="A9" s="17" t="inlineStr">
        <is>
          <t>Naming Note</t>
        </is>
      </c>
      <c r="B9" s="3" t="inlineStr">
        <is>
          <t>Store list shows ‘106 Parker Meridien’ where the original LOI Exhibit A lists ‘Thompson Central Park’ — same location, likely renamed/rebranded; gift card ledger confirms it under ‘Drybar Thompson Central Park.’</t>
        </is>
      </c>
    </row>
    <row r="11">
      <c r="A11" s="13" t="inlineStr">
        <is>
          <t>SIX LIVE CONTESTED LOI TERMS (per July 9, 2026 negotiation thread w/ Didier Diels, Regent VP Legal)</t>
        </is>
      </c>
    </row>
    <row r="12">
      <c r="A12" t="inlineStr">
        <is>
          <t>1. Employee retention guarantees</t>
        </is>
      </c>
    </row>
    <row r="13">
      <c r="A13" t="inlineStr">
        <is>
          <t>2. PTO liability — scope and cap TBD in APA</t>
        </is>
      </c>
    </row>
    <row r="14">
      <c r="A14" t="inlineStr">
        <is>
          <t>3. Transfer fees</t>
        </is>
      </c>
    </row>
    <row r="15">
      <c r="A15" t="inlineStr">
        <is>
          <t>4. Purchase price / California scope inclusion</t>
        </is>
      </c>
    </row>
    <row r="16">
      <c r="A16" t="inlineStr">
        <is>
          <t>5. Lease assignment liability</t>
        </is>
      </c>
    </row>
    <row r="17">
      <c r="A17" t="inlineStr">
        <is>
          <t>6. Minimum inventory levels (LOI floor: no less than 10% of existing inventory value)</t>
        </is>
      </c>
    </row>
    <row r="19">
      <c r="A19" s="13" t="inlineStr">
        <is>
          <t>KEY LOI TERMS (11-Shop / July 9, 2026 Draft)</t>
        </is>
      </c>
    </row>
    <row r="20" ht="32" customHeight="1">
      <c r="A20" s="17" t="inlineStr">
        <is>
          <t>Seller</t>
        </is>
      </c>
      <c r="B20" s="3" t="inlineStr">
        <is>
          <t>DB Operations Holdings, LLC; DB NV Operations, LLC; DB NY Operations, LLC; Beauty International, LLC</t>
        </is>
      </c>
    </row>
    <row r="21" ht="32" customHeight="1">
      <c r="A21" s="17" t="inlineStr">
        <is>
          <t>Buyer</t>
        </is>
      </c>
      <c r="B21" s="3" t="inlineStr">
        <is>
          <t>Joy Vertz, her successors and/or assigns</t>
        </is>
      </c>
    </row>
    <row r="22" ht="32" customHeight="1">
      <c r="A22" s="17" t="inlineStr">
        <is>
          <t>Structure</t>
        </is>
      </c>
      <c r="B22" s="3" t="inlineStr">
        <is>
          <t>Asset purchase: leases assigned, franchise agreements assigned/re-executed, liabilities for unredeemed memberships &amp; gift cards assumed, all employee PTO liabilities assumed, min. 10% of existing inventory value included</t>
        </is>
      </c>
    </row>
    <row r="23" ht="32" customHeight="1">
      <c r="A23" s="17" t="inlineStr">
        <is>
          <t>Purchase Price</t>
        </is>
      </c>
      <c r="B23" s="3" t="inlineStr">
        <is>
          <t>$2,000,000 fixed, cash-free/debt-free, NOT subject to post-closing working capital adjustment</t>
        </is>
      </c>
    </row>
    <row r="24" ht="32" customHeight="1">
      <c r="A24" s="17" t="inlineStr">
        <is>
          <t>Financing Condition</t>
        </is>
      </c>
      <c r="B24" s="3" t="inlineStr">
        <is>
          <t>Evidence of funds due to Seller within 3 business days of LOI execution</t>
        </is>
      </c>
    </row>
    <row r="25" ht="32" customHeight="1">
      <c r="A25" s="17" t="inlineStr">
        <is>
          <t>Employees</t>
        </is>
      </c>
      <c r="B25" s="3" t="inlineStr">
        <is>
          <t>Buyer to offer employment to all Seller employees (FT/PT); no terminations for 90 days post-close on no-less-favorable terms</t>
        </is>
      </c>
    </row>
    <row r="26" ht="32" customHeight="1">
      <c r="A26" s="17" t="inlineStr">
        <is>
          <t>Exclusivity</t>
        </is>
      </c>
      <c r="B26" s="3" t="inlineStr">
        <is>
          <t>30 days from LOI execution date</t>
        </is>
      </c>
    </row>
    <row r="27" ht="32" customHeight="1">
      <c r="A27" s="17" t="inlineStr">
        <is>
          <t>Diligence Window</t>
        </is>
      </c>
      <c r="B27" s="3" t="inlineStr">
        <is>
          <t>15 days from execution of the definitive purchase agreement</t>
        </is>
      </c>
    </row>
    <row r="28" ht="32" customHeight="1">
      <c r="A28" s="17" t="inlineStr">
        <is>
          <t>Governing Law</t>
        </is>
      </c>
      <c r="B28" s="3" t="inlineStr">
        <is>
          <t>California; venue in Los Angeles County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2026-07-18T00:29:00Z</dcterms:created>
  <dcterms:modified xmlns:dcterms="http://purl.org/dc/terms/" xmlns:xsi="http://www.w3.org/2001/XMLSchema-instance" xsi:type="dcterms:W3CDTF">2026-07-18T00:29:00Z</dcterms:modified>
</cp:coreProperties>
</file>